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7" activeTab="1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'gesamt'!$A$7:$R$7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<sst xmlns="http://schemas.openxmlformats.org/spreadsheetml/2006/main" count="768" uniqueCount="395">
  <si>
    <t xml:space="preserve"> Fördecup 2018</t>
  </si>
  <si>
    <t>Gesamtübersicht</t>
  </si>
  <si>
    <t xml:space="preserve">Die angegebenen Yardstickzahlen dienen nur zur Erstellung der Gruppenwertung. Sie entstammen den einschlägigen Listen für 2018.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</si>
  <si>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</si>
  <si>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</si>
  <si>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</si>
  <si>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</si>
  <si>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</si>
  <si>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</si>
  <si>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</si>
  <si>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</si>
  <si>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</si>
  <si>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</si>
  <si>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</si>
  <si>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</si>
  <si>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</si>
  <si>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</si>
  <si>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</si>
  <si>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</si>
  <si>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</si>
  <si>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Ges</t>
  </si>
  <si>
    <t>felix felicis</t>
  </si>
  <si>
    <t>Klaus Ricklefs</t>
  </si>
  <si>
    <t>SVK</t>
  </si>
  <si>
    <t>Dehler 29 Cruising</t>
  </si>
  <si>
    <t xml:space="preserve">W1: </t>
  </si>
  <si>
    <t>Schwentinecup</t>
  </si>
  <si>
    <t>First Smile</t>
  </si>
  <si>
    <t>Thomas Katscher</t>
  </si>
  <si>
    <t>First 300 Spirit</t>
  </si>
  <si>
    <t>W2:</t>
  </si>
  <si>
    <t>Aerö Rund 1 (*1.5)</t>
  </si>
  <si>
    <t>Early Bird</t>
  </si>
  <si>
    <t>Björn Bardowieck</t>
  </si>
  <si>
    <t>HR 29</t>
  </si>
  <si>
    <t>W3:</t>
  </si>
  <si>
    <t>Aerö Rund 2</t>
  </si>
  <si>
    <t>Siouxsie</t>
  </si>
  <si>
    <t>Sören Jepsen</t>
  </si>
  <si>
    <t>MSK / KYC</t>
  </si>
  <si>
    <t>X 34</t>
  </si>
  <si>
    <t>W4:</t>
  </si>
  <si>
    <t>Aalregatta</t>
  </si>
  <si>
    <t>Nixmitx</t>
  </si>
  <si>
    <t>Sönke Driller</t>
  </si>
  <si>
    <t>WSCG</t>
  </si>
  <si>
    <t>X 412</t>
  </si>
  <si>
    <t>W5:</t>
  </si>
  <si>
    <t>24 Stunden- Segeln (*1.5)</t>
  </si>
  <si>
    <t>Taffi</t>
  </si>
  <si>
    <t>Christoph Jahn, Bernd Küper</t>
  </si>
  <si>
    <t>KYC</t>
  </si>
  <si>
    <t>Elan 31</t>
  </si>
  <si>
    <t>W6:</t>
  </si>
  <si>
    <t>RVO Regatta</t>
  </si>
  <si>
    <t>Martha</t>
  </si>
  <si>
    <t>Felix Halberstadt</t>
  </si>
  <si>
    <t>SVS</t>
  </si>
  <si>
    <t>Scanmar 345</t>
  </si>
  <si>
    <t>W7:</t>
  </si>
  <si>
    <t>Kiel Eckernförde</t>
  </si>
  <si>
    <t>Sub Divo</t>
  </si>
  <si>
    <t>Hajo Massel</t>
  </si>
  <si>
    <t>SGE</t>
  </si>
  <si>
    <t>Banner 30</t>
  </si>
  <si>
    <t>W8:</t>
  </si>
  <si>
    <t>Stickenhörn Regatta</t>
  </si>
  <si>
    <t>Rujo</t>
  </si>
  <si>
    <t>Jörg Heitmann</t>
  </si>
  <si>
    <t>WSCE</t>
  </si>
  <si>
    <t>Artekno /H323</t>
  </si>
  <si>
    <t>W9:</t>
  </si>
  <si>
    <t>Ehrenmal Pokal</t>
  </si>
  <si>
    <t>Kompromix</t>
  </si>
  <si>
    <t>Malte Griem</t>
  </si>
  <si>
    <t>YCLa</t>
  </si>
  <si>
    <t>X 332</t>
  </si>
  <si>
    <t>W10:</t>
  </si>
  <si>
    <t>SVK Ausklang</t>
  </si>
  <si>
    <t>Lev Sorch</t>
  </si>
  <si>
    <t>Holger Schütze</t>
  </si>
  <si>
    <t>OYC</t>
  </si>
  <si>
    <t>Delta 30</t>
  </si>
  <si>
    <t>Run</t>
  </si>
  <si>
    <t>Ralf Neumann</t>
  </si>
  <si>
    <t>PTSK</t>
  </si>
  <si>
    <t>Speziasl 31</t>
  </si>
  <si>
    <t>Andiamo</t>
  </si>
  <si>
    <t>Matthias Retzlaff</t>
  </si>
  <si>
    <t>WSCW</t>
  </si>
  <si>
    <t>X-99</t>
  </si>
  <si>
    <t>KFC1:</t>
  </si>
  <si>
    <t>YZ bis 91</t>
  </si>
  <si>
    <t>Freja</t>
  </si>
  <si>
    <t>Rainer Görge</t>
  </si>
  <si>
    <t>SYC</t>
  </si>
  <si>
    <t>Drabant 34</t>
  </si>
  <si>
    <t>KFC2:</t>
  </si>
  <si>
    <t>YZ 92 - 97</t>
  </si>
  <si>
    <t>Keep Smiling</t>
  </si>
  <si>
    <t>Ingo Bergmann</t>
  </si>
  <si>
    <t>KFC3:</t>
  </si>
  <si>
    <t>YZ 98-103</t>
  </si>
  <si>
    <t>Irrlicht</t>
  </si>
  <si>
    <t>Gitta Ann von Rönn</t>
  </si>
  <si>
    <t>DZYC</t>
  </si>
  <si>
    <t>Senorita Helmsman SR</t>
  </si>
  <si>
    <t>KFC4:</t>
  </si>
  <si>
    <t>YZ ab 104</t>
  </si>
  <si>
    <t>Io</t>
  </si>
  <si>
    <t>Jochen Heinz</t>
  </si>
  <si>
    <t>MSK</t>
  </si>
  <si>
    <t>Luffe 40</t>
  </si>
  <si>
    <t>Quattro</t>
  </si>
  <si>
    <t>Klaus-Peter Boock</t>
  </si>
  <si>
    <t>SFS</t>
  </si>
  <si>
    <t>Moshulu</t>
  </si>
  <si>
    <t>Claus Böning</t>
  </si>
  <si>
    <t>CKA</t>
  </si>
  <si>
    <t>Winner 9.50</t>
  </si>
  <si>
    <t>Feo</t>
  </si>
  <si>
    <t>Dr. Strepp</t>
  </si>
  <si>
    <t>Tringa</t>
  </si>
  <si>
    <t>Dirk Jepsen</t>
  </si>
  <si>
    <t>LYC</t>
  </si>
  <si>
    <t>Bandholm 27</t>
  </si>
  <si>
    <t>Pia</t>
  </si>
  <si>
    <t>Armin Brinkmann</t>
  </si>
  <si>
    <t>SGMK</t>
  </si>
  <si>
    <t>Drabant 38</t>
  </si>
  <si>
    <t>Faxe</t>
  </si>
  <si>
    <t>Björn Clemen</t>
  </si>
  <si>
    <t>X-332 Sport</t>
  </si>
  <si>
    <t>Pinguin</t>
  </si>
  <si>
    <t>Ulrich Raguse</t>
  </si>
  <si>
    <t>Bianca 414</t>
  </si>
  <si>
    <t>ViVat</t>
  </si>
  <si>
    <t>Jan Timmann</t>
  </si>
  <si>
    <t>EWSK</t>
  </si>
  <si>
    <t>Albin Express</t>
  </si>
  <si>
    <t>Smilla</t>
  </si>
  <si>
    <t>Thomas Vahlbruch</t>
  </si>
  <si>
    <t>Dehler 31</t>
  </si>
  <si>
    <t>Luna Nostra</t>
  </si>
  <si>
    <t>Peter Clausen</t>
  </si>
  <si>
    <t>HYC/MSCN</t>
  </si>
  <si>
    <t>Saare 38</t>
  </si>
  <si>
    <t>Tina 4</t>
  </si>
  <si>
    <t>Vinka Stegen</t>
  </si>
  <si>
    <t>WVM</t>
  </si>
  <si>
    <t>X 119</t>
  </si>
  <si>
    <t>needles and pins</t>
  </si>
  <si>
    <t>Ulrich Münker</t>
  </si>
  <si>
    <t>KYC/ASV</t>
  </si>
  <si>
    <t>J-125</t>
  </si>
  <si>
    <t>Fiete</t>
  </si>
  <si>
    <t>Torsten Dmoch</t>
  </si>
  <si>
    <t>Shipman 28</t>
  </si>
  <si>
    <t>ILDFLUEN</t>
  </si>
  <si>
    <t>Dirk Hammer</t>
  </si>
  <si>
    <t>SCE</t>
  </si>
  <si>
    <t>Spaekhugger</t>
  </si>
  <si>
    <t>Swift</t>
  </si>
  <si>
    <t>Andreas Gustafsson</t>
  </si>
  <si>
    <t>SVAOe</t>
  </si>
  <si>
    <t>Scankap 99</t>
  </si>
  <si>
    <t>Anna</t>
  </si>
  <si>
    <t>Hans Nehlsen</t>
  </si>
  <si>
    <t>SVFr</t>
  </si>
  <si>
    <t>IF-Boot</t>
  </si>
  <si>
    <t>Infinity</t>
  </si>
  <si>
    <t>Heiko Möller</t>
  </si>
  <si>
    <t>GS 40</t>
  </si>
  <si>
    <t>Longo Mai</t>
  </si>
  <si>
    <t>Thomas Jung</t>
  </si>
  <si>
    <t>Comfortina 35</t>
  </si>
  <si>
    <t>RubiX</t>
  </si>
  <si>
    <t>Neeskea Kriett</t>
  </si>
  <si>
    <t>HSC</t>
  </si>
  <si>
    <t>X-332</t>
  </si>
  <si>
    <t>Hangover 2</t>
  </si>
  <si>
    <t>Georg Herling</t>
  </si>
  <si>
    <t>Dehler 37 cws</t>
  </si>
  <si>
    <t>Scampolo</t>
  </si>
  <si>
    <t>Wolf Andre Schmidt</t>
  </si>
  <si>
    <t>MVSH</t>
  </si>
  <si>
    <t>J / 35</t>
  </si>
  <si>
    <t>Hinden</t>
  </si>
  <si>
    <t>Jonas Hallberg</t>
  </si>
  <si>
    <t>JPK 10.10</t>
  </si>
  <si>
    <t>Amelie</t>
  </si>
  <si>
    <t>Meino v. Spreckelsen</t>
  </si>
  <si>
    <t>SCB</t>
  </si>
  <si>
    <t>Bianca 320</t>
  </si>
  <si>
    <t>Teamwork</t>
  </si>
  <si>
    <t>Rasmus Burmeister</t>
  </si>
  <si>
    <t>Jeaneau Sunshine 36</t>
  </si>
  <si>
    <t>Husky</t>
  </si>
  <si>
    <t>Hasso Hoffmeister</t>
  </si>
  <si>
    <t>YCB</t>
  </si>
  <si>
    <t>ClasseMini 650 D2</t>
  </si>
  <si>
    <t>Gonzo</t>
  </si>
  <si>
    <t>Jens Becker</t>
  </si>
  <si>
    <t>Albin Ballad</t>
  </si>
  <si>
    <t>Sierra</t>
  </si>
  <si>
    <t>Gerd Bahr</t>
  </si>
  <si>
    <t>Luchtekreuzer</t>
  </si>
  <si>
    <t>Harp8</t>
  </si>
  <si>
    <t>Joachim Harprecht</t>
  </si>
  <si>
    <t>TSVS</t>
  </si>
  <si>
    <t>Harprecht Einzelbau</t>
  </si>
  <si>
    <t>Freline</t>
  </si>
  <si>
    <t>Kai Graf</t>
  </si>
  <si>
    <t>Xtortion</t>
  </si>
  <si>
    <t>Dr. Stefan Porath</t>
  </si>
  <si>
    <t>Hoppetosse</t>
  </si>
  <si>
    <t>Jörg Hiller</t>
  </si>
  <si>
    <t>Hanse 315</t>
  </si>
  <si>
    <t>Svea</t>
  </si>
  <si>
    <t>Peter Hecht</t>
  </si>
  <si>
    <t>First 34.7</t>
  </si>
  <si>
    <t>Luisa</t>
  </si>
  <si>
    <t>Ehlert</t>
  </si>
  <si>
    <t>Chimichurri</t>
  </si>
  <si>
    <t>German Frank</t>
  </si>
  <si>
    <t>WSG-Nok/SVFr</t>
  </si>
  <si>
    <t>Dehler 32</t>
  </si>
  <si>
    <t>Perle</t>
  </si>
  <si>
    <t>Staffan Wellendorf</t>
  </si>
  <si>
    <t>Optima 92</t>
  </si>
  <si>
    <t>Frisia V</t>
  </si>
  <si>
    <t>Dirk Schrage</t>
  </si>
  <si>
    <t>Faurby 393</t>
  </si>
  <si>
    <t>SlowMotion</t>
  </si>
  <si>
    <t>Kai Laparose</t>
  </si>
  <si>
    <t>Iuventa</t>
  </si>
  <si>
    <t>Nicolas Fleischmann</t>
  </si>
  <si>
    <t>UNI Kiel</t>
  </si>
  <si>
    <t>Nissen 39</t>
  </si>
  <si>
    <t>Dragon Lady Sophi</t>
  </si>
  <si>
    <t>Christian Lutz</t>
  </si>
  <si>
    <t xml:space="preserve">WVM </t>
  </si>
  <si>
    <t>HR 38</t>
  </si>
  <si>
    <t>Batzi</t>
  </si>
  <si>
    <t>Gerd Becker</t>
  </si>
  <si>
    <t>Maxi 84</t>
  </si>
  <si>
    <t>Summerwind Blues</t>
  </si>
  <si>
    <t>Klaus Hintz</t>
  </si>
  <si>
    <t>Robin</t>
  </si>
  <si>
    <t>Ulf Greve</t>
  </si>
  <si>
    <t>X 95 (7/8)</t>
  </si>
  <si>
    <t>Ach &amp; Krach</t>
  </si>
  <si>
    <t>Frank Abraham</t>
  </si>
  <si>
    <t>Bakke 26</t>
  </si>
  <si>
    <t>Arielle</t>
  </si>
  <si>
    <t>Katja Karrenbauer</t>
  </si>
  <si>
    <t>Dehler 29</t>
  </si>
  <si>
    <t>Arndt</t>
  </si>
  <si>
    <t>Volker Schmidt</t>
  </si>
  <si>
    <t>X 442-MKII</t>
  </si>
  <si>
    <t>Ataraxia</t>
  </si>
  <si>
    <t>Jens Brendel</t>
  </si>
  <si>
    <t>Dehler 43 CWS</t>
  </si>
  <si>
    <t>Babsi-S</t>
  </si>
  <si>
    <t>Bilzer</t>
  </si>
  <si>
    <t>Faurby 363</t>
  </si>
  <si>
    <t>Christian</t>
  </si>
  <si>
    <t>Baltic V</t>
  </si>
  <si>
    <t>Ulrich Kittmann</t>
  </si>
  <si>
    <t>X 79 m. Seereling</t>
  </si>
  <si>
    <t>Berta</t>
  </si>
  <si>
    <t>Sven Borowiak</t>
  </si>
  <si>
    <t>Elan 310</t>
  </si>
  <si>
    <t>Diva</t>
  </si>
  <si>
    <t>Dr. Oliver Brinker</t>
  </si>
  <si>
    <t>Diva 39</t>
  </si>
  <si>
    <t>EMMA</t>
  </si>
  <si>
    <t>Frank Nagel</t>
  </si>
  <si>
    <t>ASG</t>
  </si>
  <si>
    <t>Comfortina 38</t>
  </si>
  <si>
    <t>Fairwind</t>
  </si>
  <si>
    <t>Bernd Lemm</t>
  </si>
  <si>
    <t>Frl.Smilla</t>
  </si>
  <si>
    <t>Holger Magnus</t>
  </si>
  <si>
    <t>Luffe 37</t>
  </si>
  <si>
    <t>Inferno 2</t>
  </si>
  <si>
    <t>Arne Wulkau</t>
  </si>
  <si>
    <t>Matcher 31</t>
  </si>
  <si>
    <t>J me</t>
  </si>
  <si>
    <t>Martin Görge</t>
  </si>
  <si>
    <t>J 120</t>
  </si>
  <si>
    <t>Juka</t>
  </si>
  <si>
    <t>Wilfried Kley</t>
  </si>
  <si>
    <t>7/8 Rigg</t>
  </si>
  <si>
    <t>Juxbox</t>
  </si>
  <si>
    <t>Jan Meincke</t>
  </si>
  <si>
    <t>X 46</t>
  </si>
  <si>
    <t>La Belle Vie</t>
  </si>
  <si>
    <t>Axel Elvegaard</t>
  </si>
  <si>
    <t>SVT</t>
  </si>
  <si>
    <t>Lavinia</t>
  </si>
  <si>
    <t>Volkmar Hausberg</t>
  </si>
  <si>
    <t>Grand Soleil 43</t>
  </si>
  <si>
    <t>Lurifaks</t>
  </si>
  <si>
    <t>Thomas Skala</t>
  </si>
  <si>
    <t>Passat 26</t>
  </si>
  <si>
    <t>Milou</t>
  </si>
  <si>
    <t>Sebastian Carstensen</t>
  </si>
  <si>
    <t>Omega 28</t>
  </si>
  <si>
    <t>Morran</t>
  </si>
  <si>
    <t>Carsten Burfeind</t>
  </si>
  <si>
    <t>IMX 40</t>
  </si>
  <si>
    <t>Never Blue</t>
  </si>
  <si>
    <t>Dr. Sven Holtorf</t>
  </si>
  <si>
    <t>Luffe 43</t>
  </si>
  <si>
    <t>ougenweide</t>
  </si>
  <si>
    <t>Norbert Giese</t>
  </si>
  <si>
    <t>GSG e.V.</t>
  </si>
  <si>
    <t>Hanse 370</t>
  </si>
  <si>
    <t>PantaRhei</t>
  </si>
  <si>
    <t>Volker Sievers</t>
  </si>
  <si>
    <t>- - -</t>
  </si>
  <si>
    <t>Hanse 345</t>
  </si>
  <si>
    <t>Prum</t>
  </si>
  <si>
    <t>Wolfgang Steude</t>
  </si>
  <si>
    <t>SCB/SYC</t>
  </si>
  <si>
    <t>Hallberg Rassy 31</t>
  </si>
  <si>
    <t>Scarabaeus</t>
  </si>
  <si>
    <t>Michael Kleine</t>
  </si>
  <si>
    <t>YCMB</t>
  </si>
  <si>
    <t>H-Boot</t>
  </si>
  <si>
    <t>Schlittsohr</t>
  </si>
  <si>
    <t>Andreas Schlitt</t>
  </si>
  <si>
    <t>J / 109</t>
  </si>
  <si>
    <t>Solidix</t>
  </si>
  <si>
    <t>Meike Schweers</t>
  </si>
  <si>
    <t>X 362</t>
  </si>
  <si>
    <t>Tendrel</t>
  </si>
  <si>
    <t>Jens Jansen</t>
  </si>
  <si>
    <t>Hanse 342</t>
  </si>
  <si>
    <t>Timantti</t>
  </si>
  <si>
    <t>Christian Woge</t>
  </si>
  <si>
    <t>NRV</t>
  </si>
  <si>
    <t>Fynnflayer 36</t>
  </si>
  <si>
    <t>V max</t>
  </si>
  <si>
    <t>Fabian Buhse</t>
  </si>
  <si>
    <t>Minitransat proto 650</t>
  </si>
  <si>
    <t>Wasserbohrer</t>
  </si>
  <si>
    <t>Arne Meincke</t>
  </si>
  <si>
    <t>YCS</t>
  </si>
  <si>
    <t>nord.Folkeboot</t>
  </si>
  <si>
    <t>Weltruf</t>
  </si>
  <si>
    <t>Jan Vollmeyer</t>
  </si>
  <si>
    <t>Ballad Klub</t>
  </si>
  <si>
    <t>Wirbelzopf</t>
  </si>
  <si>
    <t>Dr. Malte Scharffenberg</t>
  </si>
  <si>
    <t>Luffe 43 Top</t>
  </si>
  <si>
    <t>Xavi</t>
  </si>
  <si>
    <t>Corinna Brocks</t>
  </si>
  <si>
    <t>X 302</t>
  </si>
  <si>
    <t>BLUE LINE</t>
  </si>
  <si>
    <t>Melanie Hark</t>
  </si>
  <si>
    <t>Dufour 350 GL</t>
  </si>
  <si>
    <t>GlüXkind</t>
  </si>
  <si>
    <t>Dr. Frank Mantwill</t>
  </si>
  <si>
    <t>X-362</t>
  </si>
  <si>
    <t>La Bonita</t>
  </si>
  <si>
    <t>Thomas Wenzel- Storjohann</t>
  </si>
  <si>
    <t>Sirrah</t>
  </si>
  <si>
    <t>Luchte Kreuzer</t>
  </si>
  <si>
    <t>Somnia</t>
  </si>
  <si>
    <t>Andreas Grothkopp</t>
  </si>
  <si>
    <t>Dehler 36</t>
  </si>
  <si>
    <t>Unchained</t>
  </si>
  <si>
    <t>Georg Banner</t>
  </si>
  <si>
    <t>Django 7,70</t>
  </si>
  <si>
    <t>Undine</t>
  </si>
  <si>
    <t>Rainer Krage</t>
  </si>
  <si>
    <t>Elan 33</t>
  </si>
  <si>
    <t>Western Chief</t>
  </si>
  <si>
    <t xml:space="preserve">Jens Jensen </t>
  </si>
  <si>
    <t xml:space="preserve">Colin Archer 34 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</si>
  <si>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</si>
  <si>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</si>
  <si>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</si>
  <si>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</si>
  <si>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Gesamt</t>
  </si>
  <si>
    <t>YZ &gt; 103</t>
  </si>
  <si>
    <t>Fördecup 2018</t>
  </si>
  <si>
    <t>Auswertung:</t>
  </si>
  <si>
    <t>Nach Yardstick- Gruppen</t>
  </si>
  <si>
    <t>Aeroerund 1</t>
  </si>
  <si>
    <t>Aeroerund 2</t>
  </si>
  <si>
    <t>24 Stunden Segeln</t>
  </si>
  <si>
    <t>Stickenhörnregatt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</si>
</sst>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21" fillId="0" borderId="0" xfId="0" applyFont="1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64" fontId="0" fillId="0" borderId="10" xfId="0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1" fillId="24" borderId="10" xfId="62" applyFont="1" applyFill="1" applyBorder="1" applyAlignment="1" applyProtection="1">
      <alignment horizontal="left"/>
      <protection hidden="1" locked="0"/>
    </xf>
    <xf numFmtId="164" fontId="21" fillId="0" borderId="10" xfId="62" applyFont="1" applyBorder="1" applyProtection="1">
      <alignment/>
      <protection hidden="1" locked="0"/>
    </xf>
    <xf numFmtId="164" fontId="21" fillId="0" borderId="10" xfId="62" applyFont="1" applyBorder="1" applyAlignment="1" applyProtection="1">
      <alignment horizontal="left"/>
      <protection hidden="1" locked="0"/>
    </xf>
    <xf numFmtId="164" fontId="21" fillId="0" borderId="10" xfId="62" applyFont="1" applyBorder="1" applyAlignment="1" applyProtection="1">
      <alignment horizontal="center"/>
      <protection hidden="1" locked="0"/>
    </xf>
    <xf numFmtId="164" fontId="21" fillId="0" borderId="10" xfId="62" applyFont="1" applyFill="1" applyBorder="1" applyAlignment="1" applyProtection="1">
      <alignment horizontal="left"/>
      <protection hidden="1" locked="0"/>
    </xf>
    <xf numFmtId="164" fontId="0" fillId="0" borderId="10" xfId="0" applyBorder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1" fillId="24" borderId="10" xfId="62" applyFont="1" applyFill="1" applyBorder="1" applyAlignment="1" applyProtection="1">
      <alignment horizontal="center"/>
      <protection hidden="1" locked="0"/>
    </xf>
    <xf numFmtId="164" fontId="23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Fill="1" applyBorder="1" applyAlignment="1">
      <alignment/>
    </xf>
    <xf numFmtId="164" fontId="21" fillId="0" borderId="10" xfId="62" applyFont="1" applyFill="1" applyBorder="1" applyAlignment="1" applyProtection="1">
      <alignment horizontal="center"/>
      <protection hidden="1" locked="0"/>
    </xf>
    <xf numFmtId="164" fontId="20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right"/>
      <protection hidden="1" locked="0"/>
    </xf>
    <xf numFmtId="164" fontId="26" fillId="0" borderId="0" xfId="0" applyNumberFormat="1" applyFont="1" applyAlignment="1" applyProtection="1">
      <alignment/>
      <protection hidden="1" locked="0"/>
    </xf>
    <xf numFmtId="164" fontId="26" fillId="0" borderId="0" xfId="0" applyNumberFormat="1" applyFont="1" applyAlignment="1" applyProtection="1">
      <alignment horizontal="right"/>
      <protection hidden="1" locked="0"/>
    </xf>
    <xf numFmtId="164" fontId="26" fillId="0" borderId="0" xfId="0" applyNumberFormat="1" applyFont="1" applyFill="1" applyAlignment="1" applyProtection="1">
      <alignment horizontal="left"/>
      <protection hidden="1" locked="0"/>
    </xf>
    <xf numFmtId="164" fontId="26" fillId="0" borderId="0" xfId="0" applyNumberFormat="1" applyFont="1" applyAlignment="1" applyProtection="1">
      <alignment horizontal="left"/>
      <protection hidden="1" locked="0"/>
    </xf>
    <xf numFmtId="165" fontId="26" fillId="0" borderId="0" xfId="0" applyNumberFormat="1" applyFont="1" applyAlignment="1" applyProtection="1">
      <alignment horizontal="left"/>
      <protection hidden="1" locked="0"/>
    </xf>
    <xf numFmtId="164" fontId="18" fillId="0" borderId="0" xfId="0" applyFont="1" applyAlignment="1" applyProtection="1">
      <alignment/>
      <protection hidden="1" locked="0"/>
    </xf>
    <xf numFmtId="164" fontId="18" fillId="0" borderId="0" xfId="0" applyFont="1" applyAlignment="1" applyProtection="1">
      <alignment horizontal="right"/>
      <protection hidden="1" locked="0"/>
    </xf>
    <xf numFmtId="164" fontId="18" fillId="0" borderId="0" xfId="0" applyFont="1" applyFill="1" applyAlignment="1" applyProtection="1">
      <alignment horizontal="left"/>
      <protection hidden="1" locked="0"/>
    </xf>
    <xf numFmtId="164" fontId="18" fillId="0" borderId="0" xfId="0" applyFont="1" applyAlignment="1" applyProtection="1">
      <alignment horizontal="left"/>
      <protection hidden="1" locked="0"/>
    </xf>
    <xf numFmtId="165" fontId="18" fillId="0" borderId="0" xfId="0" applyNumberFormat="1" applyFont="1" applyAlignment="1" applyProtection="1">
      <alignment horizontal="left"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8" fillId="0" borderId="0" xfId="0" applyFont="1" applyBorder="1" applyAlignment="1" applyProtection="1">
      <alignment/>
      <protection hidden="1" locked="0"/>
    </xf>
    <xf numFmtId="164" fontId="29" fillId="0" borderId="0" xfId="0" applyFont="1" applyAlignment="1" applyProtection="1">
      <alignment/>
      <protection hidden="1" locked="0"/>
    </xf>
    <xf numFmtId="164" fontId="19" fillId="0" borderId="0" xfId="0" applyFont="1" applyAlignment="1" applyProtection="1">
      <alignment horizontal="right"/>
      <protection hidden="1" locked="0"/>
    </xf>
    <xf numFmtId="164" fontId="19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left"/>
      <protection hidden="1" locked="0"/>
    </xf>
    <xf numFmtId="164" fontId="26" fillId="0" borderId="0" xfId="0" applyFont="1" applyFill="1" applyAlignment="1" applyProtection="1">
      <alignment horizontal="right"/>
      <protection hidden="1" locked="0"/>
    </xf>
    <xf numFmtId="164" fontId="26" fillId="0" borderId="0" xfId="0" applyFont="1" applyFill="1" applyAlignment="1" applyProtection="1">
      <alignment horizontal="left"/>
      <protection hidden="1" locked="0"/>
    </xf>
    <xf numFmtId="164" fontId="28" fillId="0" borderId="0" xfId="0" applyNumberFormat="1" applyFont="1" applyBorder="1" applyAlignment="1" applyProtection="1">
      <alignment horizontal="left"/>
      <protection hidden="1" locked="0"/>
    </xf>
    <xf numFmtId="165" fontId="28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Alignment="1" applyProtection="1">
      <alignment/>
      <protection hidden="1" locked="0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30" fillId="0" borderId="0" xfId="0" applyFont="1" applyAlignment="1" applyProtection="1">
      <alignment/>
      <protection hidden="1" locked="0"/>
    </xf>
    <xf numFmtId="164" fontId="31" fillId="0" borderId="0" xfId="0" applyFont="1" applyAlignment="1" applyProtection="1">
      <alignment/>
      <protection hidden="1" locked="0"/>
    </xf>
    <xf numFmtId="164" fontId="25" fillId="0" borderId="0" xfId="0" applyFont="1" applyBorder="1" applyAlignment="1" applyProtection="1">
      <alignment/>
      <protection hidden="1" locked="0"/>
    </xf>
    <xf numFmtId="164" fontId="32" fillId="0" borderId="0" xfId="0" applyFont="1" applyAlignment="1" applyProtection="1">
      <alignment horizontal="left"/>
      <protection hidden="1" locked="0"/>
    </xf>
    <xf numFmtId="164" fontId="32" fillId="0" borderId="0" xfId="0" applyFont="1" applyAlignment="1" applyProtection="1">
      <alignment/>
      <protection hidden="1" locked="0"/>
    </xf>
    <xf numFmtId="164" fontId="23" fillId="0" borderId="0" xfId="0" applyFont="1" applyAlignment="1">
      <alignment horizontal="center" textRotation="90"/>
    </xf>
    <xf numFmtId="164" fontId="21" fillId="21" borderId="10" xfId="62" applyFont="1" applyFill="1" applyBorder="1" applyAlignment="1" applyProtection="1">
      <alignment horizontal="left"/>
      <protection hidden="1" locked="0"/>
    </xf>
    <xf numFmtId="164" fontId="21" fillId="21" borderId="10" xfId="62" applyFont="1" applyFill="1" applyBorder="1" applyProtection="1">
      <alignment/>
      <protection hidden="1" locked="0"/>
    </xf>
    <xf numFmtId="164" fontId="21" fillId="21" borderId="10" xfId="62" applyFont="1" applyFill="1" applyBorder="1" applyAlignment="1" applyProtection="1">
      <alignment horizontal="center"/>
      <protection hidden="1" locked="0"/>
    </xf>
    <xf numFmtId="164" fontId="0" fillId="21" borderId="10" xfId="0" applyFill="1" applyBorder="1" applyAlignment="1">
      <alignment/>
    </xf>
    <xf numFmtId="164" fontId="0" fillId="21" borderId="10" xfId="0" applyFill="1" applyBorder="1" applyAlignment="1">
      <alignment horizontal="center"/>
    </xf>
    <xf numFmtId="164" fontId="0" fillId="21" borderId="10" xfId="0" applyFont="1" applyFill="1" applyBorder="1" applyAlignment="1">
      <alignment/>
    </xf>
    <xf numFmtId="164" fontId="18" fillId="21" borderId="0" xfId="0" applyFont="1" applyFill="1" applyAlignment="1">
      <alignment horizontal="right"/>
    </xf>
    <xf numFmtId="164" fontId="0" fillId="21" borderId="0" xfId="0" applyFont="1" applyFill="1" applyAlignment="1">
      <alignment/>
    </xf>
    <xf numFmtId="164" fontId="0" fillId="0" borderId="0" xfId="0" applyFill="1" applyAlignment="1">
      <alignment/>
    </xf>
    <xf numFmtId="164" fontId="18" fillId="0" borderId="0" xfId="0" applyFont="1" applyAlignment="1">
      <alignment horizontal="right"/>
    </xf>
    <xf numFmtId="164" fontId="0" fillId="21" borderId="1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21" borderId="0" xfId="0" applyFill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Standard 2" xfId="53"/>
    <cellStyle name="Verknüpfte Zelle" xfId="54"/>
    <cellStyle name="Warnender Text" xfId="55"/>
    <cellStyle name="Zelle überprüfen" xfId="56"/>
    <cellStyle name="Überschrift 1" xfId="57"/>
    <cellStyle name="Überschrift 2" xfId="58"/>
    <cellStyle name="Überschrift 3" xfId="59"/>
    <cellStyle name="Überschrift 4" xfId="60"/>
    <cellStyle name="Überschrift 5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22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314325"/>
          <a:ext cx="12039600" cy="5524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zoomScale="90" zoomScaleNormal="90" workbookViewId="0" topLeftCell="A1">
      <selection activeCell="R9" sqref="R9"/>
    </sheetView>
  </sheetViews>
  <sheetFormatPr defaultColWidth="9.140625" defaultRowHeight="12.75"/>
  <cols>
    <col min="1" max="1" width="5.8515625" style="1" customWidth="1"/>
    <col min="2" max="2" width="19.57421875" style="2" customWidth="1"/>
    <col min="3" max="3" width="31.8515625" style="0" customWidth="1"/>
    <col min="4" max="4" width="13.8515625" style="0" customWidth="1"/>
    <col min="5" max="5" width="5.7109375" style="1" customWidth="1"/>
    <col min="6" max="6" width="21.57421875" style="0" customWidth="1"/>
    <col min="7" max="7" width="1.421875" style="0" customWidth="1"/>
    <col min="8" max="9" width="4.421875" style="3" customWidth="1"/>
    <col min="10" max="12" width="4.7109375" style="3" customWidth="1"/>
    <col min="13" max="14" width="4.7109375" style="4" customWidth="1"/>
    <col min="15" max="15" width="4.00390625" style="4" customWidth="1"/>
    <col min="16" max="17" width="5.28125" style="4" customWidth="1"/>
    <col min="18" max="18" width="5.8515625" style="4" customWidth="1"/>
    <col min="19" max="19" width="7.57421875" style="5" customWidth="1"/>
    <col min="20" max="20" width="8.00390625" style="0" customWidth="1"/>
    <col min="21" max="16384" width="8.7109375" style="0" customWidth="1"/>
  </cols>
  <sheetData>
    <row r="1" spans="1:19" s="9" customFormat="1" ht="12.7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5"/>
    </row>
    <row r="2" spans="1:12" s="5" customFormat="1" ht="12.75">
      <c r="A2" s="12"/>
      <c r="B2" s="13"/>
      <c r="E2" s="12"/>
      <c r="H2" s="12"/>
      <c r="I2" s="12"/>
      <c r="J2" s="12"/>
      <c r="K2" s="12"/>
      <c r="L2" s="12"/>
    </row>
    <row r="3" spans="2:18" ht="12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</row>
    <row r="4" spans="2:18" ht="12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</row>
    <row r="5" ht="12.75">
      <c r="B5" s="2" t="s">
        <v>4</v>
      </c>
    </row>
    <row r="7" spans="1:20" ht="12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5" t="s">
        <v>15</v>
      </c>
      <c r="N7" s="25" t="s">
        <v>16</v>
      </c>
      <c r="O7" s="24" t="s">
        <v>17</v>
      </c>
      <c r="P7" s="24" t="s">
        <v>18</v>
      </c>
      <c r="Q7" s="24" t="s">
        <v>19</v>
      </c>
      <c r="R7" s="25" t="s">
        <v>20</v>
      </c>
      <c r="T7" s="5"/>
    </row>
    <row r="8" spans="1:21" ht="12.75">
      <c r="A8" s="19">
        <f>RANK(R8,$R$8:$R$108,0)</f>
        <v>1</v>
      </c>
      <c r="B8" s="26" t="s">
        <v>21</v>
      </c>
      <c r="C8" s="26" t="s">
        <v>22</v>
      </c>
      <c r="D8" s="26" t="s">
        <v>23</v>
      </c>
      <c r="E8" s="19">
        <v>101</v>
      </c>
      <c r="F8" s="26" t="s">
        <v>24</v>
      </c>
      <c r="G8" s="26"/>
      <c r="H8" s="27"/>
      <c r="I8" s="27">
        <v>1</v>
      </c>
      <c r="J8" s="27">
        <v>17</v>
      </c>
      <c r="K8" s="27">
        <v>20</v>
      </c>
      <c r="L8" s="27"/>
      <c r="M8" s="27">
        <v>18</v>
      </c>
      <c r="N8" s="27">
        <v>18</v>
      </c>
      <c r="O8" s="27">
        <v>20</v>
      </c>
      <c r="P8" s="27">
        <v>20</v>
      </c>
      <c r="Q8" s="27">
        <v>20</v>
      </c>
      <c r="R8" s="26">
        <f>H8+I8*1.5+J8+K8+L8*1.5+M8+N8+O8+P8+Q8</f>
        <v>134.5</v>
      </c>
      <c r="T8" s="5" t="s">
        <v>25</v>
      </c>
      <c r="U8" s="28" t="s">
        <v>26</v>
      </c>
    </row>
    <row r="9" spans="1:22" ht="12.75">
      <c r="A9" s="19">
        <f>RANK(R9,$R$8:$R$108,0)</f>
        <v>2</v>
      </c>
      <c r="B9" s="26" t="s">
        <v>27</v>
      </c>
      <c r="C9" s="26" t="s">
        <v>28</v>
      </c>
      <c r="D9" s="26" t="s">
        <v>23</v>
      </c>
      <c r="E9" s="19">
        <v>99</v>
      </c>
      <c r="F9" s="26" t="s">
        <v>29</v>
      </c>
      <c r="G9" s="26"/>
      <c r="H9" s="27"/>
      <c r="I9" s="27">
        <v>12</v>
      </c>
      <c r="J9" s="27">
        <v>14</v>
      </c>
      <c r="K9" s="27"/>
      <c r="L9" s="27">
        <v>20</v>
      </c>
      <c r="M9" s="27">
        <v>16</v>
      </c>
      <c r="N9" s="27">
        <v>3</v>
      </c>
      <c r="O9" s="27">
        <v>17</v>
      </c>
      <c r="P9" s="27">
        <v>16</v>
      </c>
      <c r="Q9" s="27">
        <v>17</v>
      </c>
      <c r="R9" s="26">
        <f>H9+I9*1.5+J9+K9+L9*1.5+M9+N9+O9+P9+Q9</f>
        <v>131</v>
      </c>
      <c r="T9" s="5" t="s">
        <v>30</v>
      </c>
      <c r="U9" s="29" t="s">
        <v>31</v>
      </c>
      <c r="V9" s="30"/>
    </row>
    <row r="10" spans="1:22" ht="12.75">
      <c r="A10" s="19">
        <f>RANK(R10,$R$8:$R$108,0)</f>
        <v>3</v>
      </c>
      <c r="B10" s="26" t="s">
        <v>32</v>
      </c>
      <c r="C10" s="26" t="s">
        <v>33</v>
      </c>
      <c r="D10" s="26" t="s">
        <v>23</v>
      </c>
      <c r="E10" s="19">
        <v>111</v>
      </c>
      <c r="F10" s="26" t="s">
        <v>34</v>
      </c>
      <c r="G10" s="26"/>
      <c r="H10" s="27"/>
      <c r="I10" s="27">
        <v>1</v>
      </c>
      <c r="J10" s="27">
        <v>20</v>
      </c>
      <c r="K10" s="27">
        <v>11</v>
      </c>
      <c r="L10" s="27"/>
      <c r="M10" s="27">
        <v>14</v>
      </c>
      <c r="N10" s="27">
        <v>14</v>
      </c>
      <c r="O10" s="27">
        <v>18</v>
      </c>
      <c r="P10" s="27">
        <v>19</v>
      </c>
      <c r="Q10" s="27">
        <v>16</v>
      </c>
      <c r="R10" s="26">
        <f>H10+I10*1.5+J10+K10+L10*1.5+M10+N10+O10+P10+Q10</f>
        <v>113.5</v>
      </c>
      <c r="S10"/>
      <c r="T10" s="31" t="s">
        <v>35</v>
      </c>
      <c r="U10" s="28" t="s">
        <v>36</v>
      </c>
      <c r="V10" s="28"/>
    </row>
    <row r="11" spans="1:22" ht="12.75">
      <c r="A11" s="19">
        <f>RANK(R11,$R$8:$R$108,0)</f>
        <v>4</v>
      </c>
      <c r="B11" s="32" t="s">
        <v>37</v>
      </c>
      <c r="C11" s="33" t="s">
        <v>38</v>
      </c>
      <c r="D11" s="34" t="s">
        <v>39</v>
      </c>
      <c r="E11" s="35">
        <v>91</v>
      </c>
      <c r="F11" s="36" t="s">
        <v>40</v>
      </c>
      <c r="G11" s="37"/>
      <c r="H11" s="19">
        <v>20</v>
      </c>
      <c r="I11" s="19">
        <v>1</v>
      </c>
      <c r="J11" s="19">
        <v>7</v>
      </c>
      <c r="K11" s="19">
        <v>10</v>
      </c>
      <c r="L11" s="19"/>
      <c r="M11" s="19">
        <v>20</v>
      </c>
      <c r="N11" s="19"/>
      <c r="O11" s="19">
        <v>19</v>
      </c>
      <c r="P11" s="19"/>
      <c r="Q11" s="19">
        <v>19</v>
      </c>
      <c r="R11" s="26">
        <f>H11+I11*1.5+J11+K11+L11*1.5+M11+N11+O11+P11+Q11</f>
        <v>96.5</v>
      </c>
      <c r="S11"/>
      <c r="T11" s="5" t="s">
        <v>41</v>
      </c>
      <c r="U11" s="28" t="s">
        <v>42</v>
      </c>
      <c r="V11" s="28"/>
    </row>
    <row r="12" spans="1:23" s="39" customFormat="1" ht="12.75">
      <c r="A12" s="19">
        <f>RANK(R12,$R$8:$R$108,0)</f>
        <v>5</v>
      </c>
      <c r="B12" s="32" t="s">
        <v>43</v>
      </c>
      <c r="C12" s="34" t="s">
        <v>44</v>
      </c>
      <c r="D12" s="34" t="s">
        <v>45</v>
      </c>
      <c r="E12" s="35">
        <v>87</v>
      </c>
      <c r="F12" s="34" t="s">
        <v>46</v>
      </c>
      <c r="G12" s="37"/>
      <c r="H12" s="19">
        <v>19</v>
      </c>
      <c r="I12" s="19">
        <v>1</v>
      </c>
      <c r="J12" s="19">
        <v>1</v>
      </c>
      <c r="K12" s="19">
        <v>9</v>
      </c>
      <c r="L12" s="19"/>
      <c r="M12" s="19">
        <v>19</v>
      </c>
      <c r="N12" s="19">
        <v>5</v>
      </c>
      <c r="O12" s="19">
        <v>10</v>
      </c>
      <c r="P12" s="19">
        <v>10</v>
      </c>
      <c r="Q12" s="19">
        <v>15</v>
      </c>
      <c r="R12" s="26">
        <f>H12+I12*1.5+J12+K12+L12*1.5+M12+N12+O12+P12+Q12</f>
        <v>89.5</v>
      </c>
      <c r="S12" s="5"/>
      <c r="T12" s="5" t="s">
        <v>47</v>
      </c>
      <c r="U12" s="38" t="s">
        <v>48</v>
      </c>
      <c r="V12" s="28"/>
      <c r="W12"/>
    </row>
    <row r="13" spans="1:21" ht="12.75">
      <c r="A13" s="19">
        <f>RANK(R13,$R$8:$R$108,0)</f>
        <v>6</v>
      </c>
      <c r="B13" s="32" t="s">
        <v>49</v>
      </c>
      <c r="C13" s="34" t="s">
        <v>50</v>
      </c>
      <c r="D13" s="34" t="s">
        <v>51</v>
      </c>
      <c r="E13" s="35">
        <v>98</v>
      </c>
      <c r="F13" s="34" t="s">
        <v>52</v>
      </c>
      <c r="G13" s="37"/>
      <c r="H13" s="27">
        <v>12</v>
      </c>
      <c r="I13" s="27">
        <v>1</v>
      </c>
      <c r="J13" s="27">
        <v>1</v>
      </c>
      <c r="K13" s="27">
        <v>4</v>
      </c>
      <c r="L13" s="27">
        <v>15</v>
      </c>
      <c r="M13" s="27">
        <v>13</v>
      </c>
      <c r="N13" s="27">
        <v>2</v>
      </c>
      <c r="O13" s="27">
        <v>7</v>
      </c>
      <c r="P13" s="27">
        <v>8</v>
      </c>
      <c r="Q13" s="27">
        <v>14</v>
      </c>
      <c r="R13" s="26">
        <f>H13+I13*1.5+J13+K13+L13*1.5+M13+N13+O13+P13+Q13</f>
        <v>85</v>
      </c>
      <c r="T13" s="5" t="s">
        <v>53</v>
      </c>
      <c r="U13" s="28" t="s">
        <v>54</v>
      </c>
    </row>
    <row r="14" spans="1:22" ht="12.75">
      <c r="A14" s="19">
        <f>RANK(R14,$R$8:$R$108,0)</f>
        <v>7</v>
      </c>
      <c r="B14" s="32" t="s">
        <v>55</v>
      </c>
      <c r="C14" s="34" t="s">
        <v>56</v>
      </c>
      <c r="D14" s="34" t="s">
        <v>57</v>
      </c>
      <c r="E14" s="35">
        <v>98</v>
      </c>
      <c r="F14" s="34" t="s">
        <v>58</v>
      </c>
      <c r="G14" s="37"/>
      <c r="H14" s="27">
        <v>13</v>
      </c>
      <c r="I14" s="27">
        <v>3</v>
      </c>
      <c r="J14" s="27">
        <v>16</v>
      </c>
      <c r="K14" s="27">
        <v>17</v>
      </c>
      <c r="L14" s="27"/>
      <c r="M14" s="27"/>
      <c r="N14" s="27">
        <v>17</v>
      </c>
      <c r="O14" s="27"/>
      <c r="P14" s="27">
        <v>17</v>
      </c>
      <c r="Q14" s="27"/>
      <c r="R14" s="26">
        <f>H14+I14*1.5+J14+K14+L14*1.5+M14+N14+O14+P14+Q14</f>
        <v>84.5</v>
      </c>
      <c r="T14" s="5" t="s">
        <v>59</v>
      </c>
      <c r="U14" s="28" t="s">
        <v>60</v>
      </c>
      <c r="V14" s="28"/>
    </row>
    <row r="15" spans="1:23" ht="12.75">
      <c r="A15" s="19">
        <f>RANK(R15,$R$8:$R$108,0)</f>
        <v>8</v>
      </c>
      <c r="B15" s="32" t="s">
        <v>61</v>
      </c>
      <c r="C15" s="34" t="s">
        <v>62</v>
      </c>
      <c r="D15" s="34" t="s">
        <v>63</v>
      </c>
      <c r="E15" s="40">
        <v>101</v>
      </c>
      <c r="F15" s="34" t="s">
        <v>64</v>
      </c>
      <c r="G15" s="37"/>
      <c r="H15" s="27">
        <v>15</v>
      </c>
      <c r="I15" s="27">
        <v>1</v>
      </c>
      <c r="J15" s="27">
        <v>1</v>
      </c>
      <c r="K15" s="27"/>
      <c r="L15" s="27">
        <v>16</v>
      </c>
      <c r="M15" s="27">
        <v>1</v>
      </c>
      <c r="N15" s="27">
        <v>10</v>
      </c>
      <c r="O15" s="27">
        <v>14</v>
      </c>
      <c r="P15" s="27">
        <v>14</v>
      </c>
      <c r="Q15" s="27"/>
      <c r="R15" s="26">
        <f>H15+I15*1.5+J15+K15+L15*1.5+M15+N15+O15+P15+Q15</f>
        <v>80.5</v>
      </c>
      <c r="T15" s="5" t="s">
        <v>65</v>
      </c>
      <c r="U15" s="41" t="s">
        <v>66</v>
      </c>
      <c r="V15" s="42"/>
      <c r="W15" s="42"/>
    </row>
    <row r="16" spans="1:23" s="39" customFormat="1" ht="12.75">
      <c r="A16" s="19">
        <f>RANK(R16,$R$8:$R$108,0)</f>
        <v>9</v>
      </c>
      <c r="B16" s="32" t="s">
        <v>67</v>
      </c>
      <c r="C16" s="34" t="s">
        <v>68</v>
      </c>
      <c r="D16" s="34" t="s">
        <v>69</v>
      </c>
      <c r="E16" s="35">
        <v>106</v>
      </c>
      <c r="F16" s="34" t="s">
        <v>70</v>
      </c>
      <c r="G16" s="37"/>
      <c r="H16" s="27">
        <v>14</v>
      </c>
      <c r="I16" s="27">
        <v>1</v>
      </c>
      <c r="J16" s="27">
        <v>9</v>
      </c>
      <c r="K16" s="27"/>
      <c r="L16" s="27"/>
      <c r="M16" s="27">
        <v>15</v>
      </c>
      <c r="N16" s="27">
        <v>8</v>
      </c>
      <c r="O16" s="27"/>
      <c r="P16" s="27">
        <v>18</v>
      </c>
      <c r="Q16" s="27">
        <v>13</v>
      </c>
      <c r="R16" s="26">
        <f>H16+I16*1.5+J16+K16+L16*1.5+M16+N16+O16+P16+Q16</f>
        <v>78.5</v>
      </c>
      <c r="S16"/>
      <c r="T16" s="5" t="s">
        <v>71</v>
      </c>
      <c r="U16" s="28" t="s">
        <v>72</v>
      </c>
      <c r="V16"/>
      <c r="W16" s="42"/>
    </row>
    <row r="17" spans="1:23" ht="12.75">
      <c r="A17" s="19">
        <f>RANK(R17,$R$8:$R$108,0)</f>
        <v>10</v>
      </c>
      <c r="B17" s="26" t="s">
        <v>73</v>
      </c>
      <c r="C17" s="26" t="s">
        <v>74</v>
      </c>
      <c r="D17" s="26" t="s">
        <v>75</v>
      </c>
      <c r="E17" s="19">
        <v>93</v>
      </c>
      <c r="F17" s="26" t="s">
        <v>76</v>
      </c>
      <c r="G17" s="26"/>
      <c r="H17" s="27"/>
      <c r="I17" s="27">
        <v>1</v>
      </c>
      <c r="J17" s="27">
        <v>1</v>
      </c>
      <c r="K17" s="27"/>
      <c r="L17" s="27">
        <v>18</v>
      </c>
      <c r="M17" s="27">
        <v>17</v>
      </c>
      <c r="N17" s="27">
        <v>13</v>
      </c>
      <c r="O17" s="27"/>
      <c r="P17" s="27">
        <v>12</v>
      </c>
      <c r="Q17" s="27"/>
      <c r="R17" s="26">
        <f>H17+I17*1.5+J17+K17+L17*1.5+M17+N17+O17+P17+Q17</f>
        <v>71.5</v>
      </c>
      <c r="T17" s="5" t="s">
        <v>77</v>
      </c>
      <c r="U17" s="28" t="s">
        <v>78</v>
      </c>
      <c r="W17" s="39"/>
    </row>
    <row r="18" spans="1:22" ht="12.75">
      <c r="A18" s="19">
        <f>RANK(R18,$R$8:$R$108,0)</f>
        <v>11</v>
      </c>
      <c r="B18" s="26" t="s">
        <v>79</v>
      </c>
      <c r="C18" s="26" t="s">
        <v>80</v>
      </c>
      <c r="D18" s="26" t="s">
        <v>81</v>
      </c>
      <c r="E18" s="19">
        <v>107</v>
      </c>
      <c r="F18" s="26" t="s">
        <v>82</v>
      </c>
      <c r="G18" s="26"/>
      <c r="H18" s="27"/>
      <c r="I18" s="27">
        <v>19</v>
      </c>
      <c r="J18" s="27">
        <v>19</v>
      </c>
      <c r="K18" s="27"/>
      <c r="L18" s="27"/>
      <c r="M18" s="27"/>
      <c r="N18" s="27">
        <v>19</v>
      </c>
      <c r="O18" s="27"/>
      <c r="P18" s="27"/>
      <c r="Q18" s="27"/>
      <c r="R18" s="26">
        <f>H18+I18*1.5+J18+K18+L18*1.5+M18+N18+O18+P18+Q18</f>
        <v>66.5</v>
      </c>
      <c r="V18" s="39"/>
    </row>
    <row r="19" spans="1:23" s="39" customFormat="1" ht="12.75">
      <c r="A19" s="19">
        <f>RANK(R19,$R$8:$R$108,0)</f>
        <v>12</v>
      </c>
      <c r="B19" s="32" t="s">
        <v>83</v>
      </c>
      <c r="C19" s="34" t="s">
        <v>84</v>
      </c>
      <c r="D19" s="34" t="s">
        <v>85</v>
      </c>
      <c r="E19" s="35">
        <v>96</v>
      </c>
      <c r="F19" s="34" t="s">
        <v>86</v>
      </c>
      <c r="G19" s="37"/>
      <c r="H19" s="27">
        <v>17</v>
      </c>
      <c r="I19" s="27"/>
      <c r="J19" s="27"/>
      <c r="K19" s="27"/>
      <c r="L19" s="27"/>
      <c r="M19" s="27"/>
      <c r="N19" s="27">
        <v>16</v>
      </c>
      <c r="O19" s="27">
        <v>16</v>
      </c>
      <c r="P19" s="27">
        <v>15</v>
      </c>
      <c r="Q19" s="27"/>
      <c r="R19" s="26">
        <f>H19+I19*1.5+J19+K19+L19*1.5+M19+N19+O19+P19+Q19</f>
        <v>64</v>
      </c>
      <c r="S19" s="5"/>
      <c r="T19"/>
      <c r="U19"/>
      <c r="V19"/>
      <c r="W19"/>
    </row>
    <row r="20" spans="1:21" ht="12.75">
      <c r="A20" s="19">
        <f>RANK(R20,$R$8:$R$108,0)</f>
        <v>13</v>
      </c>
      <c r="B20" s="43" t="s">
        <v>87</v>
      </c>
      <c r="C20" s="26" t="s">
        <v>88</v>
      </c>
      <c r="D20" s="26" t="s">
        <v>89</v>
      </c>
      <c r="E20" s="19">
        <v>91</v>
      </c>
      <c r="F20" s="26" t="s">
        <v>90</v>
      </c>
      <c r="G20" s="26"/>
      <c r="H20" s="27"/>
      <c r="I20" s="27"/>
      <c r="J20" s="27"/>
      <c r="K20" s="27">
        <v>3</v>
      </c>
      <c r="L20" s="27">
        <v>19</v>
      </c>
      <c r="M20" s="27">
        <v>12</v>
      </c>
      <c r="N20" s="27"/>
      <c r="O20" s="27"/>
      <c r="P20" s="27"/>
      <c r="Q20" s="27">
        <v>18</v>
      </c>
      <c r="R20" s="26">
        <f>H20+I20*1.5+J20+K20+L20*1.5+M20+N20+O20+P20+Q20</f>
        <v>61.5</v>
      </c>
      <c r="T20" s="5" t="s">
        <v>91</v>
      </c>
      <c r="U20" t="s">
        <v>92</v>
      </c>
    </row>
    <row r="21" spans="1:21" ht="12.75">
      <c r="A21" s="19">
        <f>RANK(R21,$R$8:$R$108,0)</f>
        <v>14</v>
      </c>
      <c r="B21" s="26" t="s">
        <v>93</v>
      </c>
      <c r="C21" s="26" t="s">
        <v>94</v>
      </c>
      <c r="D21" s="26" t="s">
        <v>95</v>
      </c>
      <c r="E21" s="19">
        <v>92</v>
      </c>
      <c r="F21" s="26" t="s">
        <v>96</v>
      </c>
      <c r="G21" s="26"/>
      <c r="H21" s="27"/>
      <c r="I21" s="27">
        <v>16</v>
      </c>
      <c r="J21" s="27">
        <v>15</v>
      </c>
      <c r="K21" s="27">
        <v>18</v>
      </c>
      <c r="L21" s="27"/>
      <c r="M21" s="27"/>
      <c r="N21" s="27"/>
      <c r="O21" s="27"/>
      <c r="P21" s="27"/>
      <c r="Q21" s="27"/>
      <c r="R21" s="26">
        <f>H21+I21*1.5+J21+K21+L21*1.5+M21+N21+O21+P21+Q21</f>
        <v>57</v>
      </c>
      <c r="T21" s="5" t="s">
        <v>97</v>
      </c>
      <c r="U21" t="s">
        <v>98</v>
      </c>
    </row>
    <row r="22" spans="1:21" ht="12.75">
      <c r="A22" s="19">
        <f>RANK(R22,$R$8:$R$108,0)</f>
        <v>15</v>
      </c>
      <c r="B22" s="26" t="s">
        <v>99</v>
      </c>
      <c r="C22" s="26" t="s">
        <v>100</v>
      </c>
      <c r="D22" s="26" t="s">
        <v>51</v>
      </c>
      <c r="E22" s="19">
        <v>93</v>
      </c>
      <c r="F22" s="26" t="s">
        <v>76</v>
      </c>
      <c r="G22" s="26"/>
      <c r="H22" s="27"/>
      <c r="I22" s="27">
        <v>18</v>
      </c>
      <c r="J22" s="27">
        <v>1</v>
      </c>
      <c r="K22" s="27">
        <v>14</v>
      </c>
      <c r="L22" s="27"/>
      <c r="M22" s="27"/>
      <c r="N22" s="27"/>
      <c r="O22" s="27"/>
      <c r="P22" s="27"/>
      <c r="Q22" s="27"/>
      <c r="R22" s="26">
        <f>H22+I22*1.5+J22+K22+L22*1.5+M22+N22+O22+P22+Q22</f>
        <v>42</v>
      </c>
      <c r="T22" s="5" t="s">
        <v>101</v>
      </c>
      <c r="U22" s="39" t="s">
        <v>102</v>
      </c>
    </row>
    <row r="23" spans="1:21" ht="12.75">
      <c r="A23" s="19">
        <f>RANK(R23,$R$8:$R$108,0)</f>
        <v>16</v>
      </c>
      <c r="B23" s="26" t="s">
        <v>103</v>
      </c>
      <c r="C23" s="26" t="s">
        <v>104</v>
      </c>
      <c r="D23" s="26" t="s">
        <v>105</v>
      </c>
      <c r="E23" s="19">
        <v>107</v>
      </c>
      <c r="F23" s="26" t="s">
        <v>106</v>
      </c>
      <c r="G23" s="26"/>
      <c r="H23" s="27"/>
      <c r="I23" s="27">
        <v>17</v>
      </c>
      <c r="J23" s="27">
        <v>11</v>
      </c>
      <c r="K23" s="27"/>
      <c r="L23" s="27"/>
      <c r="M23" s="27"/>
      <c r="N23" s="27"/>
      <c r="O23" s="27"/>
      <c r="P23" s="27"/>
      <c r="Q23" s="27"/>
      <c r="R23" s="26">
        <f>H23+I23*1.5+J23+K23+L23*1.5+M23+N23+O23+P23+Q23</f>
        <v>36.5</v>
      </c>
      <c r="T23" s="5" t="s">
        <v>107</v>
      </c>
      <c r="U23" s="39" t="s">
        <v>108</v>
      </c>
    </row>
    <row r="24" spans="1:18" ht="12.75">
      <c r="A24" s="19">
        <f>RANK(R24,$R$8:$R$108,0)</f>
        <v>17</v>
      </c>
      <c r="B24" s="26" t="s">
        <v>109</v>
      </c>
      <c r="C24" s="26" t="s">
        <v>110</v>
      </c>
      <c r="D24" s="26" t="s">
        <v>111</v>
      </c>
      <c r="E24" s="19">
        <v>88</v>
      </c>
      <c r="F24" s="26" t="s">
        <v>112</v>
      </c>
      <c r="G24" s="26"/>
      <c r="H24" s="27"/>
      <c r="I24" s="27">
        <v>1</v>
      </c>
      <c r="J24" s="27">
        <v>1</v>
      </c>
      <c r="K24" s="27"/>
      <c r="L24" s="27"/>
      <c r="M24" s="27"/>
      <c r="N24" s="27">
        <v>9</v>
      </c>
      <c r="O24" s="27">
        <v>13</v>
      </c>
      <c r="P24" s="27">
        <v>9</v>
      </c>
      <c r="Q24" s="27"/>
      <c r="R24" s="26">
        <f>H24+I24*1.5+J24+K24+L24*1.5+M24+N24+O24+P24+Q24</f>
        <v>33.5</v>
      </c>
    </row>
    <row r="25" spans="1:18" ht="12.75">
      <c r="A25" s="19">
        <f>RANK(R25,$R$8:$R$108,0)</f>
        <v>17</v>
      </c>
      <c r="B25" s="26" t="s">
        <v>113</v>
      </c>
      <c r="C25" s="26" t="s">
        <v>114</v>
      </c>
      <c r="D25" s="26" t="s">
        <v>115</v>
      </c>
      <c r="E25" s="26">
        <v>93</v>
      </c>
      <c r="F25" s="26" t="s">
        <v>76</v>
      </c>
      <c r="G25" s="26"/>
      <c r="H25" s="27"/>
      <c r="I25" s="27">
        <v>1</v>
      </c>
      <c r="J25" s="27">
        <v>13</v>
      </c>
      <c r="K25" s="27">
        <v>19</v>
      </c>
      <c r="L25" s="27"/>
      <c r="M25" s="27"/>
      <c r="N25" s="27"/>
      <c r="O25" s="27"/>
      <c r="P25" s="27"/>
      <c r="Q25" s="27"/>
      <c r="R25" s="26">
        <f>H25+I25*1.5+J25+K25+L25*1.5+M25+N25+O25+P25+Q25</f>
        <v>33.5</v>
      </c>
    </row>
    <row r="26" spans="1:18" ht="12.75">
      <c r="A26" s="19">
        <f>RANK(R26,$R$8:$R$108,0)</f>
        <v>19</v>
      </c>
      <c r="B26" s="26" t="s">
        <v>116</v>
      </c>
      <c r="C26" s="26" t="s">
        <v>117</v>
      </c>
      <c r="D26" s="26" t="s">
        <v>118</v>
      </c>
      <c r="E26" s="19">
        <v>104</v>
      </c>
      <c r="F26" s="26" t="s">
        <v>119</v>
      </c>
      <c r="G26" s="26"/>
      <c r="H26" s="27"/>
      <c r="I26" s="27">
        <v>20</v>
      </c>
      <c r="J26" s="27">
        <v>1</v>
      </c>
      <c r="K26" s="27"/>
      <c r="L26" s="27"/>
      <c r="M26" s="27"/>
      <c r="N26" s="27"/>
      <c r="O26" s="27"/>
      <c r="P26" s="27"/>
      <c r="Q26" s="27"/>
      <c r="R26" s="26">
        <f>H26+I26*1.5+J26+K26+L26*1.5+M26+N26+O26+P26+Q26</f>
        <v>31</v>
      </c>
    </row>
    <row r="27" spans="1:18" ht="12.75">
      <c r="A27" s="19">
        <f>RANK(R27,$R$8:$R$108,0)</f>
        <v>20</v>
      </c>
      <c r="B27" s="43" t="s">
        <v>120</v>
      </c>
      <c r="C27" s="44" t="s">
        <v>121</v>
      </c>
      <c r="D27" s="44" t="s">
        <v>118</v>
      </c>
      <c r="E27" s="19">
        <v>91</v>
      </c>
      <c r="F27" s="37"/>
      <c r="G27" s="37"/>
      <c r="H27" s="27"/>
      <c r="I27" s="27"/>
      <c r="J27" s="27"/>
      <c r="K27" s="27"/>
      <c r="L27" s="27"/>
      <c r="M27" s="27"/>
      <c r="N27" s="27"/>
      <c r="O27" s="27">
        <v>15</v>
      </c>
      <c r="P27" s="27">
        <v>13</v>
      </c>
      <c r="Q27" s="27"/>
      <c r="R27" s="26">
        <f>H27+I27*1.5+J27+K27+L27*1.5+M27+N27+O27+P27+Q27</f>
        <v>28</v>
      </c>
    </row>
    <row r="28" spans="1:18" ht="12.75">
      <c r="A28" s="19">
        <f>RANK(R28,$R$8:$R$108,0)</f>
        <v>20</v>
      </c>
      <c r="B28" s="26" t="s">
        <v>122</v>
      </c>
      <c r="C28" s="26" t="s">
        <v>123</v>
      </c>
      <c r="D28" s="26" t="s">
        <v>124</v>
      </c>
      <c r="E28" s="19">
        <v>112</v>
      </c>
      <c r="F28" s="26" t="s">
        <v>125</v>
      </c>
      <c r="G28" s="26"/>
      <c r="H28" s="27"/>
      <c r="I28" s="27">
        <v>1</v>
      </c>
      <c r="J28" s="27">
        <v>1</v>
      </c>
      <c r="K28" s="27"/>
      <c r="L28" s="27">
        <v>17</v>
      </c>
      <c r="M28" s="27"/>
      <c r="N28" s="27"/>
      <c r="O28" s="27"/>
      <c r="P28" s="27"/>
      <c r="Q28" s="27"/>
      <c r="R28" s="26">
        <f>H28+I28*1.5+J28+K28+L28*1.5+M28+N28+O28+P28+Q28</f>
        <v>28</v>
      </c>
    </row>
    <row r="29" spans="1:18" ht="12.75">
      <c r="A29" s="19">
        <f>RANK(R29,$R$8:$R$108,0)</f>
        <v>22</v>
      </c>
      <c r="B29" s="26" t="s">
        <v>126</v>
      </c>
      <c r="C29" s="26" t="s">
        <v>127</v>
      </c>
      <c r="D29" s="26" t="s">
        <v>128</v>
      </c>
      <c r="E29" s="19">
        <v>93</v>
      </c>
      <c r="F29" s="26" t="s">
        <v>129</v>
      </c>
      <c r="G29" s="26"/>
      <c r="H29" s="27"/>
      <c r="I29" s="27">
        <v>1</v>
      </c>
      <c r="J29" s="27">
        <v>1</v>
      </c>
      <c r="K29" s="27"/>
      <c r="L29" s="27"/>
      <c r="M29" s="27"/>
      <c r="N29" s="27"/>
      <c r="O29" s="27">
        <v>12</v>
      </c>
      <c r="P29" s="27">
        <v>11</v>
      </c>
      <c r="Q29" s="27"/>
      <c r="R29" s="26">
        <f>H29+I29*1.5+J29+K29+L29*1.5+M29+N29+O29+P29+Q29</f>
        <v>25.5</v>
      </c>
    </row>
    <row r="30" spans="1:18" ht="12.75">
      <c r="A30" s="19">
        <f>RANK(R30,$R$8:$R$108,0)</f>
        <v>23</v>
      </c>
      <c r="B30" s="26" t="s">
        <v>130</v>
      </c>
      <c r="C30" s="26" t="s">
        <v>131</v>
      </c>
      <c r="D30" s="26" t="s">
        <v>23</v>
      </c>
      <c r="E30" s="19">
        <v>90</v>
      </c>
      <c r="F30" s="26" t="s">
        <v>132</v>
      </c>
      <c r="G30" s="26"/>
      <c r="H30" s="27"/>
      <c r="I30" s="27">
        <v>15</v>
      </c>
      <c r="J30" s="27">
        <v>1</v>
      </c>
      <c r="K30" s="27"/>
      <c r="L30" s="27"/>
      <c r="M30" s="27"/>
      <c r="N30" s="27"/>
      <c r="O30" s="27"/>
      <c r="P30" s="27"/>
      <c r="Q30" s="27"/>
      <c r="R30" s="26">
        <f>H30+I30*1.5+J30+K30+L30*1.5+M30+N30+O30+P30+Q30</f>
        <v>23.5</v>
      </c>
    </row>
    <row r="31" spans="1:18" ht="12.75">
      <c r="A31" s="19">
        <f>RANK(R31,$R$8:$R$108,0)</f>
        <v>23</v>
      </c>
      <c r="B31" s="26" t="s">
        <v>133</v>
      </c>
      <c r="C31" s="26" t="s">
        <v>134</v>
      </c>
      <c r="D31" s="26" t="s">
        <v>51</v>
      </c>
      <c r="E31" s="19">
        <v>93</v>
      </c>
      <c r="F31" s="26" t="s">
        <v>135</v>
      </c>
      <c r="G31" s="26"/>
      <c r="H31" s="27"/>
      <c r="I31" s="27">
        <v>13</v>
      </c>
      <c r="J31" s="27">
        <v>4</v>
      </c>
      <c r="K31" s="27"/>
      <c r="L31" s="27"/>
      <c r="M31" s="27"/>
      <c r="N31" s="27"/>
      <c r="O31" s="27"/>
      <c r="P31" s="27"/>
      <c r="Q31" s="27"/>
      <c r="R31" s="26">
        <f>H31+I31*1.5+J31+K31+L31*1.5+M31+N31+O31+P31+Q31</f>
        <v>23.5</v>
      </c>
    </row>
    <row r="32" spans="1:18" ht="12.75">
      <c r="A32" s="19">
        <f>RANK(R32,$R$8:$R$108,0)</f>
        <v>25</v>
      </c>
      <c r="B32" s="32" t="s">
        <v>136</v>
      </c>
      <c r="C32" s="34" t="s">
        <v>137</v>
      </c>
      <c r="D32" s="34" t="s">
        <v>138</v>
      </c>
      <c r="E32" s="35">
        <v>105</v>
      </c>
      <c r="F32" s="34" t="s">
        <v>139</v>
      </c>
      <c r="G32" s="37"/>
      <c r="H32" s="27">
        <v>16</v>
      </c>
      <c r="I32" s="27"/>
      <c r="J32" s="27"/>
      <c r="K32" s="27"/>
      <c r="L32" s="27"/>
      <c r="M32" s="27"/>
      <c r="N32" s="27">
        <v>7</v>
      </c>
      <c r="O32" s="27"/>
      <c r="P32" s="27"/>
      <c r="Q32" s="27"/>
      <c r="R32" s="26">
        <f>H32+I32*1.5+J32+K32+L32*1.5+M32+N32+O32+P32+Q32</f>
        <v>23</v>
      </c>
    </row>
    <row r="33" spans="1:18" ht="12.75">
      <c r="A33" s="19">
        <f>RANK(R33,$R$8:$R$108,0)</f>
        <v>26</v>
      </c>
      <c r="B33" s="26" t="s">
        <v>140</v>
      </c>
      <c r="C33" s="26" t="s">
        <v>141</v>
      </c>
      <c r="D33" s="26" t="s">
        <v>105</v>
      </c>
      <c r="E33" s="19">
        <v>104</v>
      </c>
      <c r="F33" s="26" t="s">
        <v>142</v>
      </c>
      <c r="G33" s="26"/>
      <c r="H33" s="27"/>
      <c r="I33" s="27">
        <v>14</v>
      </c>
      <c r="J33" s="27">
        <v>1</v>
      </c>
      <c r="K33" s="27"/>
      <c r="L33" s="27"/>
      <c r="M33" s="27"/>
      <c r="N33" s="27"/>
      <c r="O33" s="27"/>
      <c r="P33" s="27"/>
      <c r="Q33" s="27"/>
      <c r="R33" s="26">
        <f>H33+I33*1.5+J33+K33+L33*1.5+M33+N33+O33+P33+Q33</f>
        <v>22</v>
      </c>
    </row>
    <row r="34" spans="1:18" ht="12.75">
      <c r="A34" s="19">
        <f>RANK(R34,$R$8:$R$108,0)</f>
        <v>27</v>
      </c>
      <c r="B34" s="26" t="s">
        <v>143</v>
      </c>
      <c r="C34" s="26" t="s">
        <v>144</v>
      </c>
      <c r="D34" s="26" t="s">
        <v>145</v>
      </c>
      <c r="E34" s="19">
        <v>92</v>
      </c>
      <c r="F34" s="26" t="s">
        <v>146</v>
      </c>
      <c r="G34" s="26"/>
      <c r="H34" s="27"/>
      <c r="I34" s="27">
        <v>11</v>
      </c>
      <c r="J34" s="27">
        <v>1</v>
      </c>
      <c r="K34" s="27"/>
      <c r="L34" s="27"/>
      <c r="M34" s="27"/>
      <c r="N34" s="27">
        <v>4</v>
      </c>
      <c r="O34" s="27"/>
      <c r="P34" s="27"/>
      <c r="Q34" s="27"/>
      <c r="R34" s="26">
        <f>H34+I34*1.5+J34+K34+L34*1.5+M34+N34+O34+P34+Q34</f>
        <v>21.5</v>
      </c>
    </row>
    <row r="35" spans="1:18" ht="12.75">
      <c r="A35" s="19">
        <f>RANK(R35,$R$8:$R$108,0)</f>
        <v>28</v>
      </c>
      <c r="B35" s="26" t="s">
        <v>147</v>
      </c>
      <c r="C35" s="26" t="s">
        <v>148</v>
      </c>
      <c r="D35" s="26" t="s">
        <v>149</v>
      </c>
      <c r="E35" s="19">
        <v>87</v>
      </c>
      <c r="F35" s="26" t="s">
        <v>150</v>
      </c>
      <c r="G35" s="26"/>
      <c r="H35" s="27"/>
      <c r="I35" s="27">
        <v>10</v>
      </c>
      <c r="J35" s="27">
        <v>6</v>
      </c>
      <c r="K35" s="27"/>
      <c r="L35" s="27"/>
      <c r="M35" s="27"/>
      <c r="N35" s="27"/>
      <c r="O35" s="27"/>
      <c r="P35" s="27"/>
      <c r="Q35" s="27"/>
      <c r="R35" s="26">
        <f>H35+I35*1.5+J35+K35+L35*1.5+M35+N35+O35+P35+Q35</f>
        <v>21</v>
      </c>
    </row>
    <row r="36" spans="1:18" ht="12.75">
      <c r="A36" s="19">
        <f>RANK(R36,$R$8:$R$108,0)</f>
        <v>29</v>
      </c>
      <c r="B36" s="26" t="s">
        <v>151</v>
      </c>
      <c r="C36" s="26" t="s">
        <v>152</v>
      </c>
      <c r="D36" s="26" t="s">
        <v>153</v>
      </c>
      <c r="E36" s="19">
        <v>78</v>
      </c>
      <c r="F36" s="26" t="s">
        <v>154</v>
      </c>
      <c r="G36" s="26"/>
      <c r="H36" s="27"/>
      <c r="I36" s="27">
        <v>1</v>
      </c>
      <c r="J36" s="27">
        <v>3</v>
      </c>
      <c r="K36" s="27">
        <v>16</v>
      </c>
      <c r="L36" s="27"/>
      <c r="M36" s="27"/>
      <c r="N36" s="27"/>
      <c r="O36" s="27"/>
      <c r="P36" s="27"/>
      <c r="Q36" s="27"/>
      <c r="R36" s="26">
        <f>H36+I36*1.5+J36+K36+L36*1.5+M36+N36+O36+P36+Q36</f>
        <v>20.5</v>
      </c>
    </row>
    <row r="37" spans="1:18" ht="12.75">
      <c r="A37" s="19">
        <f>RANK(R37,$R$8:$R$108,0)</f>
        <v>30</v>
      </c>
      <c r="B37" s="43" t="s">
        <v>155</v>
      </c>
      <c r="C37" s="26" t="s">
        <v>156</v>
      </c>
      <c r="D37" s="26" t="s">
        <v>138</v>
      </c>
      <c r="E37" s="19">
        <v>112</v>
      </c>
      <c r="F37" s="26" t="s">
        <v>157</v>
      </c>
      <c r="G37" s="26"/>
      <c r="H37" s="27"/>
      <c r="I37" s="27"/>
      <c r="J37" s="27"/>
      <c r="K37" s="27"/>
      <c r="L37" s="27"/>
      <c r="M37" s="27"/>
      <c r="N37" s="27">
        <v>20</v>
      </c>
      <c r="O37" s="27"/>
      <c r="P37" s="27"/>
      <c r="Q37" s="27"/>
      <c r="R37" s="26">
        <f>H37+I37*1.5+J37+K37+L37*1.5+M37+N37+O37+P37+Q37</f>
        <v>20</v>
      </c>
    </row>
    <row r="38" spans="1:18" ht="12.75">
      <c r="A38" s="19">
        <f>RANK(R38,$R$8:$R$108,0)</f>
        <v>31</v>
      </c>
      <c r="B38" s="26" t="s">
        <v>158</v>
      </c>
      <c r="C38" s="26" t="s">
        <v>159</v>
      </c>
      <c r="D38" s="26" t="s">
        <v>160</v>
      </c>
      <c r="E38" s="19">
        <v>109</v>
      </c>
      <c r="F38" s="26" t="s">
        <v>161</v>
      </c>
      <c r="G38" s="26"/>
      <c r="H38" s="27"/>
      <c r="I38" s="27">
        <v>1</v>
      </c>
      <c r="J38" s="27">
        <v>5</v>
      </c>
      <c r="K38" s="27">
        <v>13</v>
      </c>
      <c r="L38" s="27"/>
      <c r="M38" s="27"/>
      <c r="N38" s="27"/>
      <c r="O38" s="27"/>
      <c r="P38" s="27"/>
      <c r="Q38" s="27"/>
      <c r="R38" s="26">
        <f>H38+I38*1.5+J38+K38+L38*1.5+M38+N38+O38+P38+Q38</f>
        <v>19.5</v>
      </c>
    </row>
    <row r="39" spans="1:18" ht="12.75">
      <c r="A39" s="19">
        <f>RANK(R39,$R$8:$R$108,0)</f>
        <v>31</v>
      </c>
      <c r="B39" s="26" t="s">
        <v>162</v>
      </c>
      <c r="C39" s="26" t="s">
        <v>163</v>
      </c>
      <c r="D39" s="26" t="s">
        <v>164</v>
      </c>
      <c r="E39" s="26">
        <v>100</v>
      </c>
      <c r="F39" s="26" t="s">
        <v>165</v>
      </c>
      <c r="G39" s="26"/>
      <c r="H39" s="27"/>
      <c r="I39" s="27">
        <v>1</v>
      </c>
      <c r="J39" s="27">
        <v>18</v>
      </c>
      <c r="K39" s="27"/>
      <c r="L39" s="27"/>
      <c r="M39" s="27"/>
      <c r="N39" s="27"/>
      <c r="O39" s="27"/>
      <c r="P39" s="27"/>
      <c r="Q39" s="27"/>
      <c r="R39" s="26">
        <f>H39+I39*1.5+J39+K39+L39*1.5+M39+N39+O39+P39+Q39</f>
        <v>19.5</v>
      </c>
    </row>
    <row r="40" spans="1:18" ht="12.75">
      <c r="A40" s="19">
        <f>RANK(R40,$R$8:$R$108,0)</f>
        <v>33</v>
      </c>
      <c r="B40" s="26" t="s">
        <v>166</v>
      </c>
      <c r="C40" s="26" t="s">
        <v>167</v>
      </c>
      <c r="D40" s="26" t="s">
        <v>168</v>
      </c>
      <c r="E40" s="19">
        <v>112</v>
      </c>
      <c r="F40" s="26" t="s">
        <v>169</v>
      </c>
      <c r="G40" s="26"/>
      <c r="H40" s="27"/>
      <c r="I40" s="27">
        <v>4</v>
      </c>
      <c r="J40" s="27">
        <v>1</v>
      </c>
      <c r="K40" s="27"/>
      <c r="L40" s="27"/>
      <c r="M40" s="27"/>
      <c r="N40" s="27"/>
      <c r="O40" s="27">
        <v>11</v>
      </c>
      <c r="P40" s="27"/>
      <c r="Q40" s="27"/>
      <c r="R40" s="26">
        <f>H40+I40*1.5+J40+K40+L40*1.5+M40+N40+O40+P40+Q40</f>
        <v>18</v>
      </c>
    </row>
    <row r="41" spans="1:18" ht="12.75">
      <c r="A41" s="19">
        <f>RANK(R41,$R$8:$R$108,0)</f>
        <v>33</v>
      </c>
      <c r="B41" s="32" t="s">
        <v>170</v>
      </c>
      <c r="C41" s="34" t="s">
        <v>171</v>
      </c>
      <c r="D41" s="34" t="s">
        <v>85</v>
      </c>
      <c r="E41" s="35">
        <v>87</v>
      </c>
      <c r="F41" s="34" t="s">
        <v>172</v>
      </c>
      <c r="G41" s="37"/>
      <c r="H41" s="27">
        <v>18</v>
      </c>
      <c r="I41" s="27"/>
      <c r="J41" s="27"/>
      <c r="K41" s="27"/>
      <c r="L41" s="27"/>
      <c r="M41" s="27"/>
      <c r="N41" s="27"/>
      <c r="O41" s="27"/>
      <c r="P41" s="27"/>
      <c r="Q41" s="27"/>
      <c r="R41" s="26">
        <f>H41+I41*1.5+J41+K41+L41*1.5+M41+N41+O41+P41+Q41</f>
        <v>18</v>
      </c>
    </row>
    <row r="42" spans="1:18" ht="12.75">
      <c r="A42" s="19">
        <f>RANK(R42,$R$8:$R$108,0)</f>
        <v>35</v>
      </c>
      <c r="B42" s="26" t="s">
        <v>173</v>
      </c>
      <c r="C42" s="26" t="s">
        <v>174</v>
      </c>
      <c r="D42" s="26" t="s">
        <v>95</v>
      </c>
      <c r="E42" s="19">
        <v>94</v>
      </c>
      <c r="F42" s="26" t="s">
        <v>175</v>
      </c>
      <c r="G42" s="26"/>
      <c r="H42" s="27"/>
      <c r="I42" s="27">
        <v>1</v>
      </c>
      <c r="J42" s="27">
        <v>1</v>
      </c>
      <c r="K42" s="27">
        <v>15</v>
      </c>
      <c r="L42" s="27"/>
      <c r="M42" s="27"/>
      <c r="N42" s="27"/>
      <c r="O42" s="27"/>
      <c r="P42" s="27"/>
      <c r="Q42" s="27"/>
      <c r="R42" s="26">
        <f>H42+I42*1.5+J42+K42+L42*1.5+M42+N42+O42+P42+Q42</f>
        <v>17.5</v>
      </c>
    </row>
    <row r="43" spans="1:18" ht="12.75">
      <c r="A43" s="19">
        <f>RANK(R43,$R$8:$R$108,0)</f>
        <v>36</v>
      </c>
      <c r="B43" s="43" t="s">
        <v>176</v>
      </c>
      <c r="C43" s="26" t="s">
        <v>177</v>
      </c>
      <c r="D43" s="26" t="s">
        <v>178</v>
      </c>
      <c r="E43" s="19">
        <v>93</v>
      </c>
      <c r="F43" s="26" t="s">
        <v>179</v>
      </c>
      <c r="G43" s="26"/>
      <c r="H43" s="27"/>
      <c r="I43" s="27"/>
      <c r="J43" s="27"/>
      <c r="K43" s="27"/>
      <c r="L43" s="27"/>
      <c r="M43" s="27"/>
      <c r="N43" s="27">
        <v>15</v>
      </c>
      <c r="O43" s="27"/>
      <c r="P43" s="27"/>
      <c r="Q43" s="27"/>
      <c r="R43" s="26">
        <f>H43+I43*1.5+J43+K43+L43*1.5+M43+N43+O43+P43+Q43</f>
        <v>15</v>
      </c>
    </row>
    <row r="44" spans="1:18" ht="12.75">
      <c r="A44" s="19">
        <f>RANK(R44,$R$8:$R$108,0)</f>
        <v>37</v>
      </c>
      <c r="B44" s="26" t="s">
        <v>180</v>
      </c>
      <c r="C44" s="26" t="s">
        <v>181</v>
      </c>
      <c r="D44" s="26" t="s">
        <v>81</v>
      </c>
      <c r="E44" s="19">
        <v>97</v>
      </c>
      <c r="F44" s="26" t="s">
        <v>182</v>
      </c>
      <c r="G44" s="26"/>
      <c r="H44" s="27"/>
      <c r="I44" s="27">
        <v>1</v>
      </c>
      <c r="J44" s="27">
        <v>1</v>
      </c>
      <c r="K44" s="27"/>
      <c r="L44" s="27"/>
      <c r="M44" s="27"/>
      <c r="N44" s="27">
        <v>12</v>
      </c>
      <c r="O44" s="27"/>
      <c r="P44" s="27"/>
      <c r="Q44" s="27"/>
      <c r="R44" s="26">
        <f>H44+I44*1.5+J44+K44+L44*1.5+M44+N44+O44+P44+Q44</f>
        <v>14.5</v>
      </c>
    </row>
    <row r="45" spans="1:18" ht="12.75">
      <c r="A45" s="19">
        <f>RANK(R45,$R$8:$R$108,0)</f>
        <v>37</v>
      </c>
      <c r="B45" s="26" t="s">
        <v>183</v>
      </c>
      <c r="C45" s="26" t="s">
        <v>184</v>
      </c>
      <c r="D45" s="26" t="s">
        <v>185</v>
      </c>
      <c r="E45" s="19">
        <v>90</v>
      </c>
      <c r="F45" s="26" t="s">
        <v>186</v>
      </c>
      <c r="G45" s="26"/>
      <c r="H45" s="27"/>
      <c r="I45" s="27">
        <v>9</v>
      </c>
      <c r="J45" s="27">
        <v>1</v>
      </c>
      <c r="K45" s="27"/>
      <c r="L45" s="27"/>
      <c r="M45" s="27"/>
      <c r="N45" s="27"/>
      <c r="O45" s="27"/>
      <c r="P45" s="27"/>
      <c r="Q45" s="27"/>
      <c r="R45" s="26">
        <f>H45+I45*1.5+J45+K45+L45*1.5+M45+N45+O45+P45+Q45</f>
        <v>14.5</v>
      </c>
    </row>
    <row r="46" spans="1:18" ht="12.75">
      <c r="A46" s="19">
        <f>RANK(R46,$R$8:$R$108,0)</f>
        <v>39</v>
      </c>
      <c r="B46" s="26" t="s">
        <v>187</v>
      </c>
      <c r="C46" s="26" t="s">
        <v>188</v>
      </c>
      <c r="D46" s="26" t="s">
        <v>51</v>
      </c>
      <c r="E46" s="19">
        <v>89</v>
      </c>
      <c r="F46" s="26" t="s">
        <v>189</v>
      </c>
      <c r="G46" s="26"/>
      <c r="H46" s="27"/>
      <c r="I46" s="27">
        <v>1</v>
      </c>
      <c r="J46" s="27">
        <v>12</v>
      </c>
      <c r="K46" s="27"/>
      <c r="L46" s="27"/>
      <c r="M46" s="27"/>
      <c r="N46" s="27"/>
      <c r="O46" s="27"/>
      <c r="P46" s="27"/>
      <c r="Q46" s="27"/>
      <c r="R46" s="26">
        <f>H46+I46*1.5+J46+K46+L46*1.5+M46+N46+O46+P46+Q46</f>
        <v>13.5</v>
      </c>
    </row>
    <row r="47" spans="1:18" ht="12.75">
      <c r="A47" s="19">
        <f>RANK(R47,$R$8:$R$108,0)</f>
        <v>40</v>
      </c>
      <c r="B47" s="26" t="s">
        <v>190</v>
      </c>
      <c r="C47" s="26" t="s">
        <v>191</v>
      </c>
      <c r="D47" s="26" t="s">
        <v>192</v>
      </c>
      <c r="E47" s="19">
        <v>105</v>
      </c>
      <c r="F47" s="26" t="s">
        <v>193</v>
      </c>
      <c r="G47" s="26"/>
      <c r="H47" s="27"/>
      <c r="I47" s="27">
        <v>2</v>
      </c>
      <c r="J47" s="27">
        <v>10</v>
      </c>
      <c r="K47" s="27"/>
      <c r="L47" s="27"/>
      <c r="M47" s="27"/>
      <c r="N47" s="27"/>
      <c r="O47" s="27"/>
      <c r="P47" s="27"/>
      <c r="Q47" s="27"/>
      <c r="R47" s="26">
        <f>H47+I47*1.5+J47+K47+L47*1.5+M47+N47+O47+P47+Q47</f>
        <v>13</v>
      </c>
    </row>
    <row r="48" spans="1:18" ht="12.75">
      <c r="A48" s="19">
        <f>RANK(R48,$R$8:$R$108,0)</f>
        <v>41</v>
      </c>
      <c r="B48" s="26" t="s">
        <v>194</v>
      </c>
      <c r="C48" s="26" t="s">
        <v>195</v>
      </c>
      <c r="D48" s="26" t="s">
        <v>111</v>
      </c>
      <c r="E48" s="19">
        <v>99</v>
      </c>
      <c r="F48" s="26" t="s">
        <v>196</v>
      </c>
      <c r="G48" s="26"/>
      <c r="H48" s="27"/>
      <c r="I48" s="27">
        <v>1</v>
      </c>
      <c r="J48" s="27">
        <v>1</v>
      </c>
      <c r="K48" s="27">
        <v>8</v>
      </c>
      <c r="L48" s="27">
        <v>1</v>
      </c>
      <c r="M48" s="27"/>
      <c r="N48" s="27"/>
      <c r="O48" s="27"/>
      <c r="P48" s="27"/>
      <c r="Q48" s="27"/>
      <c r="R48" s="26">
        <f>H48+I48*1.5+J48+K48+L48*1.5+M48+N48+O48+P48+Q48</f>
        <v>12</v>
      </c>
    </row>
    <row r="49" spans="1:18" ht="12.75">
      <c r="A49" s="19">
        <f>RANK(R49,$R$8:$R$108,0)</f>
        <v>42</v>
      </c>
      <c r="B49" s="26" t="s">
        <v>197</v>
      </c>
      <c r="C49" s="26" t="s">
        <v>198</v>
      </c>
      <c r="D49" s="26" t="s">
        <v>199</v>
      </c>
      <c r="E49" s="19">
        <v>99</v>
      </c>
      <c r="F49" s="26" t="s">
        <v>200</v>
      </c>
      <c r="G49" s="26"/>
      <c r="H49" s="27"/>
      <c r="I49" s="27">
        <v>7</v>
      </c>
      <c r="J49" s="27">
        <v>1</v>
      </c>
      <c r="K49" s="27"/>
      <c r="L49" s="27"/>
      <c r="M49" s="27"/>
      <c r="N49" s="27"/>
      <c r="O49" s="27"/>
      <c r="P49" s="27"/>
      <c r="Q49" s="27"/>
      <c r="R49" s="26">
        <f>H49+I49*1.5+J49+K49+L49*1.5+M49+N49+O49+P49+Q49</f>
        <v>11.5</v>
      </c>
    </row>
    <row r="50" spans="1:18" ht="12.75">
      <c r="A50" s="19">
        <f>RANK(R50,$R$8:$R$108,0)</f>
        <v>43</v>
      </c>
      <c r="B50" s="43" t="s">
        <v>201</v>
      </c>
      <c r="C50" s="26" t="s">
        <v>202</v>
      </c>
      <c r="D50" s="26" t="s">
        <v>57</v>
      </c>
      <c r="E50" s="19">
        <v>107</v>
      </c>
      <c r="F50" s="26" t="s">
        <v>203</v>
      </c>
      <c r="G50" s="26"/>
      <c r="H50" s="27"/>
      <c r="I50" s="27"/>
      <c r="J50" s="27"/>
      <c r="K50" s="27"/>
      <c r="L50" s="27"/>
      <c r="M50" s="27"/>
      <c r="N50" s="27">
        <v>11</v>
      </c>
      <c r="O50" s="27"/>
      <c r="P50" s="27"/>
      <c r="Q50" s="27"/>
      <c r="R50" s="26">
        <f>H50+I50*1.5+J50+K50+L50*1.5+M50+N50+O50+P50+Q50</f>
        <v>11</v>
      </c>
    </row>
    <row r="51" spans="1:18" ht="12.75">
      <c r="A51" s="19">
        <f>RANK(R51,$R$8:$R$108,0)</f>
        <v>43</v>
      </c>
      <c r="B51" s="32" t="s">
        <v>204</v>
      </c>
      <c r="C51" s="34" t="s">
        <v>205</v>
      </c>
      <c r="D51" s="34" t="s">
        <v>138</v>
      </c>
      <c r="E51" s="35">
        <v>111</v>
      </c>
      <c r="F51" s="34" t="s">
        <v>206</v>
      </c>
      <c r="G51" s="37"/>
      <c r="H51" s="27">
        <v>11</v>
      </c>
      <c r="I51" s="27"/>
      <c r="J51" s="27"/>
      <c r="K51" s="27"/>
      <c r="L51" s="27"/>
      <c r="M51" s="27"/>
      <c r="N51" s="27"/>
      <c r="O51" s="27"/>
      <c r="P51" s="27"/>
      <c r="Q51" s="27"/>
      <c r="R51" s="26">
        <f>H51+I51*1.5+J51+K51+L51*1.5+M51+N51+O51+P51+Q51</f>
        <v>11</v>
      </c>
    </row>
    <row r="52" spans="1:18" ht="12.75">
      <c r="A52" s="19">
        <f>RANK(R52,$R$8:$R$108,0)</f>
        <v>45</v>
      </c>
      <c r="B52" s="32" t="s">
        <v>207</v>
      </c>
      <c r="C52" s="34" t="s">
        <v>208</v>
      </c>
      <c r="D52" s="34" t="s">
        <v>209</v>
      </c>
      <c r="E52" s="35">
        <v>80</v>
      </c>
      <c r="F52" s="34" t="s">
        <v>210</v>
      </c>
      <c r="G52" s="37"/>
      <c r="H52" s="27">
        <v>8</v>
      </c>
      <c r="I52" s="27">
        <v>1</v>
      </c>
      <c r="J52" s="27">
        <v>1</v>
      </c>
      <c r="K52" s="27"/>
      <c r="L52" s="27"/>
      <c r="M52" s="27"/>
      <c r="N52" s="27"/>
      <c r="O52" s="27"/>
      <c r="P52" s="27"/>
      <c r="Q52" s="27"/>
      <c r="R52" s="26">
        <f>H52+I52*1.5+J52+K52+L52*1.5+M52+N52+O52+P52+Q52</f>
        <v>10.5</v>
      </c>
    </row>
    <row r="53" spans="1:18" ht="12.75">
      <c r="A53" s="19">
        <f>RANK(R53,$R$8:$R$108,0)</f>
        <v>46</v>
      </c>
      <c r="B53" s="32" t="s">
        <v>211</v>
      </c>
      <c r="C53" s="34" t="s">
        <v>212</v>
      </c>
      <c r="D53" s="34" t="s">
        <v>85</v>
      </c>
      <c r="E53" s="35">
        <v>95</v>
      </c>
      <c r="F53" s="34" t="s">
        <v>129</v>
      </c>
      <c r="G53" s="37"/>
      <c r="H53" s="27">
        <v>10</v>
      </c>
      <c r="I53" s="27"/>
      <c r="J53" s="27"/>
      <c r="K53" s="27"/>
      <c r="L53" s="27"/>
      <c r="M53" s="27"/>
      <c r="N53" s="27"/>
      <c r="O53" s="27"/>
      <c r="P53" s="27"/>
      <c r="Q53" s="27"/>
      <c r="R53" s="26">
        <f>H53+I53*1.5+J53+K53+L53*1.5+M53+N53+O53+P53+Q53</f>
        <v>10</v>
      </c>
    </row>
    <row r="54" spans="1:18" ht="12.75">
      <c r="A54" s="19">
        <f>RANK(R54,$R$8:$R$108,0)</f>
        <v>46</v>
      </c>
      <c r="B54" s="26" t="s">
        <v>213</v>
      </c>
      <c r="C54" s="26" t="s">
        <v>214</v>
      </c>
      <c r="D54" s="26" t="s">
        <v>51</v>
      </c>
      <c r="E54" s="19">
        <v>92</v>
      </c>
      <c r="F54" s="26" t="s">
        <v>76</v>
      </c>
      <c r="G54" s="26"/>
      <c r="H54" s="27"/>
      <c r="I54" s="27">
        <v>6</v>
      </c>
      <c r="J54" s="27">
        <v>1</v>
      </c>
      <c r="K54" s="27"/>
      <c r="L54" s="27"/>
      <c r="M54" s="27"/>
      <c r="N54" s="27"/>
      <c r="O54" s="27"/>
      <c r="P54" s="27"/>
      <c r="Q54" s="27"/>
      <c r="R54" s="26">
        <f>H54+I54*1.5+J54+K54+L54*1.5+M54+N54+O54+P54+Q54</f>
        <v>10</v>
      </c>
    </row>
    <row r="55" spans="1:18" ht="12.75">
      <c r="A55" s="19">
        <f>RANK(R55,$R$8:$R$108,0)</f>
        <v>48</v>
      </c>
      <c r="B55" s="26" t="s">
        <v>215</v>
      </c>
      <c r="C55" s="26" t="s">
        <v>216</v>
      </c>
      <c r="D55" s="26" t="s">
        <v>95</v>
      </c>
      <c r="E55" s="19">
        <v>99</v>
      </c>
      <c r="F55" s="26" t="s">
        <v>217</v>
      </c>
      <c r="G55" s="26"/>
      <c r="H55" s="27"/>
      <c r="I55" s="27">
        <v>1</v>
      </c>
      <c r="J55" s="27">
        <v>1</v>
      </c>
      <c r="K55" s="27">
        <v>7</v>
      </c>
      <c r="L55" s="27"/>
      <c r="M55" s="27"/>
      <c r="N55" s="27"/>
      <c r="O55" s="27"/>
      <c r="P55" s="27"/>
      <c r="Q55" s="27"/>
      <c r="R55" s="26">
        <f>H55+I55*1.5+J55+K55+L55*1.5+M55+N55+O55+P55+Q55</f>
        <v>9.5</v>
      </c>
    </row>
    <row r="56" spans="1:18" ht="12.75">
      <c r="A56" s="19">
        <f>RANK(R56,$R$8:$R$108,0)</f>
        <v>48</v>
      </c>
      <c r="B56" s="26" t="s">
        <v>218</v>
      </c>
      <c r="C56" s="26" t="s">
        <v>219</v>
      </c>
      <c r="D56" s="26" t="s">
        <v>51</v>
      </c>
      <c r="E56" s="19">
        <v>91</v>
      </c>
      <c r="F56" s="26" t="s">
        <v>220</v>
      </c>
      <c r="G56" s="26"/>
      <c r="H56" s="27"/>
      <c r="I56" s="27">
        <v>1</v>
      </c>
      <c r="J56" s="27">
        <v>8</v>
      </c>
      <c r="K56" s="27"/>
      <c r="L56" s="27"/>
      <c r="M56" s="27"/>
      <c r="N56" s="27"/>
      <c r="O56" s="27"/>
      <c r="P56" s="27"/>
      <c r="Q56" s="27"/>
      <c r="R56" s="26">
        <f>H56+I56*1.5+J56+K56+L56*1.5+M56+N56+O56+P56+Q56</f>
        <v>9.5</v>
      </c>
    </row>
    <row r="57" spans="1:18" ht="12.75">
      <c r="A57" s="19">
        <f>RANK(R57,$R$8:$R$108,0)</f>
        <v>50</v>
      </c>
      <c r="B57" s="43" t="s">
        <v>221</v>
      </c>
      <c r="C57" s="44" t="s">
        <v>222</v>
      </c>
      <c r="D57" s="44" t="s">
        <v>105</v>
      </c>
      <c r="E57" s="19">
        <v>104</v>
      </c>
      <c r="F57" s="37" t="s">
        <v>142</v>
      </c>
      <c r="G57" s="37"/>
      <c r="H57" s="27"/>
      <c r="I57" s="27"/>
      <c r="J57" s="27"/>
      <c r="K57" s="27"/>
      <c r="L57" s="27"/>
      <c r="M57" s="27"/>
      <c r="N57" s="27"/>
      <c r="O57" s="27">
        <v>9</v>
      </c>
      <c r="P57" s="27"/>
      <c r="Q57" s="27"/>
      <c r="R57" s="26">
        <f>H57+I57*1.5+J57+K57+L57*1.5+M57+N57+O57+P57+Q57</f>
        <v>9</v>
      </c>
    </row>
    <row r="58" spans="1:18" ht="12.75">
      <c r="A58" s="19">
        <f>RANK(R58,$R$8:$R$108,0)</f>
        <v>50</v>
      </c>
      <c r="B58" s="26" t="s">
        <v>223</v>
      </c>
      <c r="C58" s="26" t="s">
        <v>224</v>
      </c>
      <c r="D58" s="26" t="s">
        <v>225</v>
      </c>
      <c r="E58" s="19">
        <v>96</v>
      </c>
      <c r="F58" s="26" t="s">
        <v>226</v>
      </c>
      <c r="G58" s="26"/>
      <c r="H58" s="27"/>
      <c r="I58" s="27"/>
      <c r="J58" s="27">
        <v>1</v>
      </c>
      <c r="K58" s="27"/>
      <c r="L58" s="27"/>
      <c r="M58" s="27"/>
      <c r="N58" s="27"/>
      <c r="O58" s="27">
        <v>8</v>
      </c>
      <c r="P58" s="27"/>
      <c r="Q58" s="27"/>
      <c r="R58" s="26">
        <f>H58+I58*1.5+J58+K58+L58*1.5+M58+N58+O58+P58+Q58</f>
        <v>9</v>
      </c>
    </row>
    <row r="59" spans="1:18" ht="12.75">
      <c r="A59" s="19">
        <f>RANK(R59,$R$8:$R$108,0)</f>
        <v>50</v>
      </c>
      <c r="B59" s="32" t="s">
        <v>227</v>
      </c>
      <c r="C59" s="33" t="s">
        <v>228</v>
      </c>
      <c r="D59" s="34" t="s">
        <v>138</v>
      </c>
      <c r="E59" s="35">
        <v>107</v>
      </c>
      <c r="F59" s="34" t="s">
        <v>229</v>
      </c>
      <c r="G59" s="37"/>
      <c r="H59" s="27">
        <v>9</v>
      </c>
      <c r="I59" s="27"/>
      <c r="J59" s="27"/>
      <c r="K59" s="27"/>
      <c r="L59" s="27"/>
      <c r="M59" s="27"/>
      <c r="N59" s="27"/>
      <c r="O59" s="27"/>
      <c r="P59" s="27"/>
      <c r="Q59" s="27"/>
      <c r="R59" s="26">
        <f>H59+I59*1.5+J59+K59+L59*1.5+M59+N59+O59+P59+Q59</f>
        <v>9</v>
      </c>
    </row>
    <row r="60" spans="1:18" ht="12.75">
      <c r="A60" s="19">
        <f>RANK(R60,$R$8:$R$108,0)</f>
        <v>53</v>
      </c>
      <c r="B60" s="26" t="s">
        <v>230</v>
      </c>
      <c r="C60" s="26" t="s">
        <v>231</v>
      </c>
      <c r="D60" s="26" t="s">
        <v>51</v>
      </c>
      <c r="E60" s="19">
        <v>91</v>
      </c>
      <c r="F60" s="26" t="s">
        <v>232</v>
      </c>
      <c r="G60" s="26"/>
      <c r="H60" s="27"/>
      <c r="I60" s="27">
        <v>1</v>
      </c>
      <c r="J60" s="27">
        <v>1</v>
      </c>
      <c r="K60" s="27">
        <v>6</v>
      </c>
      <c r="L60" s="27"/>
      <c r="M60" s="27"/>
      <c r="N60" s="27"/>
      <c r="O60" s="27"/>
      <c r="P60" s="27"/>
      <c r="Q60" s="27"/>
      <c r="R60" s="26">
        <f>H60+I60*1.5+J60+K60+L60*1.5+M60+N60+O60+P60+Q60</f>
        <v>8.5</v>
      </c>
    </row>
    <row r="61" spans="1:18" ht="12.75">
      <c r="A61" s="19">
        <f>RANK(R61,$R$8:$R$108,0)</f>
        <v>53</v>
      </c>
      <c r="B61" s="26" t="s">
        <v>233</v>
      </c>
      <c r="C61" s="26" t="s">
        <v>234</v>
      </c>
      <c r="D61" s="26" t="s">
        <v>95</v>
      </c>
      <c r="E61" s="19">
        <v>105</v>
      </c>
      <c r="F61" s="26" t="s">
        <v>119</v>
      </c>
      <c r="G61" s="26"/>
      <c r="H61" s="27"/>
      <c r="I61" s="27">
        <v>5</v>
      </c>
      <c r="J61" s="27">
        <v>1</v>
      </c>
      <c r="K61" s="27"/>
      <c r="L61" s="27"/>
      <c r="M61" s="27"/>
      <c r="N61" s="27"/>
      <c r="O61" s="27"/>
      <c r="P61" s="27"/>
      <c r="Q61" s="27"/>
      <c r="R61" s="26">
        <f>H61+I61*1.5+J61+K61+L61*1.5+M61+N61+O61+P61+Q61</f>
        <v>8.5</v>
      </c>
    </row>
    <row r="62" spans="1:18" ht="12.75">
      <c r="A62" s="19">
        <f>RANK(R62,$R$8:$R$108,0)</f>
        <v>55</v>
      </c>
      <c r="B62" s="26" t="s">
        <v>235</v>
      </c>
      <c r="C62" s="26" t="s">
        <v>236</v>
      </c>
      <c r="D62" s="26" t="s">
        <v>237</v>
      </c>
      <c r="E62" s="19">
        <v>90</v>
      </c>
      <c r="F62" s="26" t="s">
        <v>238</v>
      </c>
      <c r="G62" s="26"/>
      <c r="H62" s="27"/>
      <c r="I62" s="27">
        <v>1</v>
      </c>
      <c r="J62" s="27">
        <v>1</v>
      </c>
      <c r="K62" s="27">
        <v>5</v>
      </c>
      <c r="L62" s="27"/>
      <c r="M62" s="27"/>
      <c r="N62" s="27"/>
      <c r="O62" s="27"/>
      <c r="P62" s="27"/>
      <c r="Q62" s="27"/>
      <c r="R62" s="26">
        <f>H62+I62*1.5+J62+K62+L62*1.5+M62+N62+O62+P62+Q62</f>
        <v>7.5</v>
      </c>
    </row>
    <row r="63" spans="1:18" ht="12.75">
      <c r="A63" s="19">
        <f>RANK(R63,$R$8:$R$108,0)</f>
        <v>56</v>
      </c>
      <c r="B63" s="32" t="s">
        <v>239</v>
      </c>
      <c r="C63" s="34" t="s">
        <v>240</v>
      </c>
      <c r="D63" s="34" t="s">
        <v>241</v>
      </c>
      <c r="E63" s="40">
        <v>105</v>
      </c>
      <c r="F63" s="34" t="s">
        <v>242</v>
      </c>
      <c r="G63" s="37"/>
      <c r="H63" s="27">
        <v>7</v>
      </c>
      <c r="I63" s="27"/>
      <c r="J63" s="27"/>
      <c r="K63" s="27"/>
      <c r="L63" s="27"/>
      <c r="M63" s="27"/>
      <c r="N63" s="27"/>
      <c r="O63" s="27"/>
      <c r="P63" s="27"/>
      <c r="Q63" s="27"/>
      <c r="R63" s="26">
        <f>H63+I63*1.5+J63+K63+L63*1.5+M63+N63+O63+P63+Q63</f>
        <v>7</v>
      </c>
    </row>
    <row r="64" spans="1:18" ht="12.75">
      <c r="A64" s="19">
        <f>RANK(R64,$R$8:$R$108,0)</f>
        <v>57</v>
      </c>
      <c r="B64" s="32" t="s">
        <v>243</v>
      </c>
      <c r="C64" s="34" t="s">
        <v>244</v>
      </c>
      <c r="D64" s="34" t="s">
        <v>138</v>
      </c>
      <c r="E64" s="35">
        <v>114</v>
      </c>
      <c r="F64" s="34" t="s">
        <v>245</v>
      </c>
      <c r="G64" s="37"/>
      <c r="H64" s="27">
        <v>6</v>
      </c>
      <c r="I64" s="27"/>
      <c r="J64" s="27"/>
      <c r="K64" s="27"/>
      <c r="L64" s="27"/>
      <c r="M64" s="27"/>
      <c r="N64" s="27"/>
      <c r="O64" s="27"/>
      <c r="P64" s="27"/>
      <c r="Q64" s="27"/>
      <c r="R64" s="26">
        <f>H64+I64*1.5+J64+K64+L64*1.5+M64+N64+O64+P64+Q64</f>
        <v>6</v>
      </c>
    </row>
    <row r="65" spans="1:18" ht="12.75">
      <c r="A65" s="19">
        <f>RANK(R65,$R$8:$R$108,0)</f>
        <v>57</v>
      </c>
      <c r="B65" s="43" t="s">
        <v>246</v>
      </c>
      <c r="C65" s="26" t="s">
        <v>247</v>
      </c>
      <c r="D65" s="26" t="s">
        <v>138</v>
      </c>
      <c r="E65" s="19">
        <v>104</v>
      </c>
      <c r="F65" s="26" t="s">
        <v>142</v>
      </c>
      <c r="G65" s="26"/>
      <c r="H65" s="27"/>
      <c r="I65" s="27"/>
      <c r="J65" s="27"/>
      <c r="K65" s="27"/>
      <c r="L65" s="27"/>
      <c r="M65" s="27"/>
      <c r="N65" s="27">
        <v>6</v>
      </c>
      <c r="O65" s="27"/>
      <c r="P65" s="27"/>
      <c r="Q65" s="27"/>
      <c r="R65" s="26">
        <f>H65+I65*1.5+J65+K65+L65*1.5+M65+N65+O65+P65+Q65</f>
        <v>6</v>
      </c>
    </row>
    <row r="66" spans="1:18" ht="12.75">
      <c r="A66" s="19">
        <f>RANK(R66,$R$8:$R$108,0)</f>
        <v>59</v>
      </c>
      <c r="B66" s="26" t="s">
        <v>248</v>
      </c>
      <c r="C66" s="26" t="s">
        <v>249</v>
      </c>
      <c r="D66" s="26" t="s">
        <v>192</v>
      </c>
      <c r="E66" s="26">
        <v>101</v>
      </c>
      <c r="F66" s="26" t="s">
        <v>250</v>
      </c>
      <c r="G66" s="26"/>
      <c r="H66" s="27"/>
      <c r="I66" s="27">
        <v>1</v>
      </c>
      <c r="J66" s="27">
        <v>2</v>
      </c>
      <c r="K66" s="27"/>
      <c r="L66" s="27"/>
      <c r="M66" s="27"/>
      <c r="N66" s="27"/>
      <c r="O66" s="27"/>
      <c r="P66" s="27"/>
      <c r="Q66" s="27"/>
      <c r="R66" s="26">
        <f>H66+I66*1.5+J66+K66+L66*1.5+M66+N66+O66+P66+Q66</f>
        <v>3.5</v>
      </c>
    </row>
    <row r="67" spans="1:18" ht="12.75">
      <c r="A67" s="19">
        <f>RANK(R67,$R$8:$R$108,0)</f>
        <v>60</v>
      </c>
      <c r="B67" s="26" t="s">
        <v>251</v>
      </c>
      <c r="C67" s="26" t="s">
        <v>252</v>
      </c>
      <c r="D67" s="26"/>
      <c r="E67" s="19">
        <v>106</v>
      </c>
      <c r="F67" s="26" t="s">
        <v>253</v>
      </c>
      <c r="G67" s="26"/>
      <c r="H67" s="27"/>
      <c r="I67" s="27">
        <v>1</v>
      </c>
      <c r="J67" s="27">
        <v>1</v>
      </c>
      <c r="K67" s="27"/>
      <c r="L67" s="27"/>
      <c r="M67" s="27"/>
      <c r="N67" s="27"/>
      <c r="O67" s="27"/>
      <c r="P67" s="27"/>
      <c r="Q67" s="27"/>
      <c r="R67" s="26">
        <f>H67+I67*1.5+J67+K67+L67*1.5+M67+N67+O67+P67+Q67</f>
        <v>2.5</v>
      </c>
    </row>
    <row r="68" spans="1:18" ht="12.75">
      <c r="A68" s="19">
        <f>RANK(R68,$R$8:$R$108,0)</f>
        <v>60</v>
      </c>
      <c r="B68" s="26" t="s">
        <v>254</v>
      </c>
      <c r="C68" s="26" t="s">
        <v>255</v>
      </c>
      <c r="D68" s="26" t="s">
        <v>63</v>
      </c>
      <c r="E68" s="19">
        <v>101</v>
      </c>
      <c r="F68" s="26" t="s">
        <v>256</v>
      </c>
      <c r="G68" s="26"/>
      <c r="H68" s="27"/>
      <c r="I68" s="27">
        <v>1</v>
      </c>
      <c r="J68" s="27">
        <v>1</v>
      </c>
      <c r="K68" s="27"/>
      <c r="L68" s="27"/>
      <c r="M68" s="27"/>
      <c r="N68" s="27"/>
      <c r="O68" s="27"/>
      <c r="P68" s="27"/>
      <c r="Q68" s="27"/>
      <c r="R68" s="26">
        <f>H68+I68*1.5+J68+K68+L68*1.5+M68+N68+O68+P68+Q68</f>
        <v>2.5</v>
      </c>
    </row>
    <row r="69" spans="1:18" ht="12.75">
      <c r="A69" s="19">
        <f>RANK(R69,$R$8:$R$108,0)</f>
        <v>60</v>
      </c>
      <c r="B69" s="26" t="s">
        <v>257</v>
      </c>
      <c r="C69" s="26" t="s">
        <v>258</v>
      </c>
      <c r="D69" s="26" t="s">
        <v>51</v>
      </c>
      <c r="E69" s="19">
        <v>83</v>
      </c>
      <c r="F69" s="26" t="s">
        <v>259</v>
      </c>
      <c r="G69" s="26"/>
      <c r="H69" s="27"/>
      <c r="I69" s="27">
        <v>1</v>
      </c>
      <c r="J69" s="27">
        <v>1</v>
      </c>
      <c r="K69" s="27"/>
      <c r="L69" s="27"/>
      <c r="M69" s="27"/>
      <c r="N69" s="27"/>
      <c r="O69" s="27"/>
      <c r="P69" s="27"/>
      <c r="Q69" s="27"/>
      <c r="R69" s="26">
        <f>H69+I69*1.5+J69+K69+L69*1.5+M69+N69+O69+P69+Q69</f>
        <v>2.5</v>
      </c>
    </row>
    <row r="70" spans="1:18" ht="12.75">
      <c r="A70" s="19">
        <f>RANK(R70,$R$8:$R$108,0)</f>
        <v>60</v>
      </c>
      <c r="B70" s="26" t="s">
        <v>260</v>
      </c>
      <c r="C70" s="26" t="s">
        <v>261</v>
      </c>
      <c r="D70" s="26" t="s">
        <v>51</v>
      </c>
      <c r="E70" s="19">
        <v>90</v>
      </c>
      <c r="F70" s="26" t="s">
        <v>262</v>
      </c>
      <c r="G70" s="26"/>
      <c r="H70" s="27"/>
      <c r="I70" s="27">
        <v>1</v>
      </c>
      <c r="J70" s="27">
        <v>1</v>
      </c>
      <c r="K70" s="27"/>
      <c r="L70" s="27"/>
      <c r="M70" s="27"/>
      <c r="N70" s="27"/>
      <c r="O70" s="27"/>
      <c r="P70" s="27"/>
      <c r="Q70" s="27"/>
      <c r="R70" s="26">
        <f>H70+I70*1.5+J70+K70+L70*1.5+M70+N70+O70+P70+Q70</f>
        <v>2.5</v>
      </c>
    </row>
    <row r="71" spans="1:18" ht="12.75">
      <c r="A71" s="19">
        <f>RANK(R71,$R$8:$R$108,0)</f>
        <v>60</v>
      </c>
      <c r="B71" s="26" t="s">
        <v>263</v>
      </c>
      <c r="C71" s="26" t="s">
        <v>264</v>
      </c>
      <c r="D71" s="26" t="s">
        <v>265</v>
      </c>
      <c r="E71" s="19" t="s">
        <v>209</v>
      </c>
      <c r="F71" s="26" t="s">
        <v>266</v>
      </c>
      <c r="G71" s="26"/>
      <c r="H71" s="27"/>
      <c r="I71" s="27">
        <v>1</v>
      </c>
      <c r="J71" s="27">
        <v>1</v>
      </c>
      <c r="K71" s="27"/>
      <c r="L71" s="27"/>
      <c r="M71" s="27"/>
      <c r="N71" s="27"/>
      <c r="O71" s="27"/>
      <c r="P71" s="27"/>
      <c r="Q71" s="27"/>
      <c r="R71" s="26">
        <f>H71+I71*1.5+J71+K71+L71*1.5+M71+N71+O71+P71+Q71</f>
        <v>2.5</v>
      </c>
    </row>
    <row r="72" spans="1:18" ht="12.75">
      <c r="A72" s="19">
        <f>RANK(R72,$R$8:$R$108,0)</f>
        <v>60</v>
      </c>
      <c r="B72" s="26" t="s">
        <v>267</v>
      </c>
      <c r="C72" s="26" t="s">
        <v>268</v>
      </c>
      <c r="D72" s="26" t="s">
        <v>192</v>
      </c>
      <c r="E72" s="19">
        <v>101</v>
      </c>
      <c r="F72" s="26" t="s">
        <v>269</v>
      </c>
      <c r="G72" s="26"/>
      <c r="H72" s="27"/>
      <c r="I72" s="27">
        <v>1</v>
      </c>
      <c r="J72" s="27">
        <v>1</v>
      </c>
      <c r="K72" s="27"/>
      <c r="L72" s="27"/>
      <c r="M72" s="27"/>
      <c r="N72" s="27"/>
      <c r="O72" s="27"/>
      <c r="P72" s="27"/>
      <c r="Q72" s="27"/>
      <c r="R72" s="26">
        <f>H72+I72*1.5+J72+K72+L72*1.5+M72+N72+O72+P72+Q72</f>
        <v>2.5</v>
      </c>
    </row>
    <row r="73" spans="1:18" ht="12.75">
      <c r="A73" s="19">
        <f>RANK(R73,$R$8:$R$108,0)</f>
        <v>60</v>
      </c>
      <c r="B73" s="26" t="s">
        <v>270</v>
      </c>
      <c r="C73" s="26" t="s">
        <v>271</v>
      </c>
      <c r="D73" s="26" t="s">
        <v>105</v>
      </c>
      <c r="E73" s="19">
        <v>98</v>
      </c>
      <c r="F73" s="26" t="s">
        <v>272</v>
      </c>
      <c r="G73" s="26"/>
      <c r="H73" s="27"/>
      <c r="I73" s="27">
        <v>1</v>
      </c>
      <c r="J73" s="27">
        <v>1</v>
      </c>
      <c r="K73" s="27"/>
      <c r="L73" s="27"/>
      <c r="M73" s="27"/>
      <c r="N73" s="27"/>
      <c r="O73" s="27"/>
      <c r="P73" s="27"/>
      <c r="Q73" s="27"/>
      <c r="R73" s="26">
        <f>H73+I73*1.5+J73+K73+L73*1.5+M73+N73+O73+P73+Q73</f>
        <v>2.5</v>
      </c>
    </row>
    <row r="74" spans="1:18" ht="12.75">
      <c r="A74" s="19">
        <f>RANK(R74,$R$8:$R$108,0)</f>
        <v>60</v>
      </c>
      <c r="B74" s="26" t="s">
        <v>273</v>
      </c>
      <c r="C74" s="26" t="s">
        <v>274</v>
      </c>
      <c r="D74" s="26" t="s">
        <v>149</v>
      </c>
      <c r="E74" s="19">
        <v>92</v>
      </c>
      <c r="F74" s="26" t="s">
        <v>275</v>
      </c>
      <c r="G74" s="26"/>
      <c r="H74" s="27"/>
      <c r="I74" s="27">
        <v>1</v>
      </c>
      <c r="J74" s="27">
        <v>1</v>
      </c>
      <c r="K74" s="27"/>
      <c r="L74" s="27"/>
      <c r="M74" s="27"/>
      <c r="N74" s="27"/>
      <c r="O74" s="27"/>
      <c r="P74" s="27"/>
      <c r="Q74" s="27"/>
      <c r="R74" s="26">
        <f>H74+I74*1.5+J74+K74+L74*1.5+M74+N74+O74+P74+Q74</f>
        <v>2.5</v>
      </c>
    </row>
    <row r="75" spans="1:18" ht="12.75">
      <c r="A75" s="19">
        <f>RANK(R75,$R$8:$R$108,0)</f>
        <v>60</v>
      </c>
      <c r="B75" s="26" t="s">
        <v>276</v>
      </c>
      <c r="C75" s="26" t="s">
        <v>277</v>
      </c>
      <c r="D75" s="26" t="s">
        <v>278</v>
      </c>
      <c r="E75" s="19">
        <v>92</v>
      </c>
      <c r="F75" s="26" t="s">
        <v>279</v>
      </c>
      <c r="G75" s="26"/>
      <c r="H75" s="27"/>
      <c r="I75" s="27">
        <v>1</v>
      </c>
      <c r="J75" s="27">
        <v>1</v>
      </c>
      <c r="K75" s="27"/>
      <c r="L75" s="27"/>
      <c r="M75" s="27"/>
      <c r="N75" s="27"/>
      <c r="O75" s="27"/>
      <c r="P75" s="27"/>
      <c r="Q75" s="27"/>
      <c r="R75" s="26">
        <f>H75+I75*1.5+J75+K75+L75*1.5+M75+N75+O75+P75+Q75</f>
        <v>2.5</v>
      </c>
    </row>
    <row r="76" spans="1:18" ht="12.75">
      <c r="A76" s="19">
        <f>RANK(R76,$R$8:$R$108,0)</f>
        <v>60</v>
      </c>
      <c r="B76" s="26" t="s">
        <v>280</v>
      </c>
      <c r="C76" s="26" t="s">
        <v>281</v>
      </c>
      <c r="D76" s="26" t="s">
        <v>23</v>
      </c>
      <c r="E76" s="19">
        <v>96</v>
      </c>
      <c r="F76" s="26" t="s">
        <v>226</v>
      </c>
      <c r="G76" s="26"/>
      <c r="H76" s="27"/>
      <c r="I76" s="27">
        <v>1</v>
      </c>
      <c r="J76" s="27">
        <v>1</v>
      </c>
      <c r="K76" s="27"/>
      <c r="L76" s="27"/>
      <c r="M76" s="27"/>
      <c r="N76" s="27"/>
      <c r="O76" s="27"/>
      <c r="P76" s="27"/>
      <c r="Q76" s="27"/>
      <c r="R76" s="26">
        <f>H76+I76*1.5+J76+K76+L76*1.5+M76+N76+O76+P76+Q76</f>
        <v>2.5</v>
      </c>
    </row>
    <row r="77" spans="1:18" ht="12.75">
      <c r="A77" s="19">
        <f>RANK(R77,$R$8:$R$108,0)</f>
        <v>60</v>
      </c>
      <c r="B77" s="26" t="s">
        <v>282</v>
      </c>
      <c r="C77" s="26" t="s">
        <v>283</v>
      </c>
      <c r="D77" s="26" t="s">
        <v>95</v>
      </c>
      <c r="E77" s="19">
        <v>93</v>
      </c>
      <c r="F77" s="26" t="s">
        <v>284</v>
      </c>
      <c r="G77" s="26"/>
      <c r="H77" s="27"/>
      <c r="I77" s="27">
        <v>1</v>
      </c>
      <c r="J77" s="27">
        <v>1</v>
      </c>
      <c r="K77" s="27"/>
      <c r="L77" s="27"/>
      <c r="M77" s="27"/>
      <c r="N77" s="27"/>
      <c r="O77" s="27"/>
      <c r="P77" s="27"/>
      <c r="Q77" s="27"/>
      <c r="R77" s="26">
        <f>H77+I77*1.5+J77+K77+L77*1.5+M77+N77+O77+P77+Q77</f>
        <v>2.5</v>
      </c>
    </row>
    <row r="78" spans="1:18" ht="12.75">
      <c r="A78" s="19">
        <f>RANK(R78,$R$8:$R$108,0)</f>
        <v>60</v>
      </c>
      <c r="B78" s="26" t="s">
        <v>285</v>
      </c>
      <c r="C78" s="26" t="s">
        <v>286</v>
      </c>
      <c r="D78" s="26" t="s">
        <v>160</v>
      </c>
      <c r="E78" s="19">
        <v>90</v>
      </c>
      <c r="F78" s="26" t="s">
        <v>287</v>
      </c>
      <c r="G78" s="26"/>
      <c r="H78" s="27"/>
      <c r="I78" s="27">
        <v>1</v>
      </c>
      <c r="J78" s="27">
        <v>1</v>
      </c>
      <c r="K78" s="27"/>
      <c r="L78" s="27"/>
      <c r="M78" s="27"/>
      <c r="N78" s="27"/>
      <c r="O78" s="27"/>
      <c r="P78" s="27"/>
      <c r="Q78" s="27"/>
      <c r="R78" s="26">
        <f>H78+I78*1.5+J78+K78+L78*1.5+M78+N78+O78+P78+Q78</f>
        <v>2.5</v>
      </c>
    </row>
    <row r="79" spans="1:18" ht="12.75">
      <c r="A79" s="19">
        <f>RANK(R79,$R$8:$R$108,0)</f>
        <v>60</v>
      </c>
      <c r="B79" s="26" t="s">
        <v>288</v>
      </c>
      <c r="C79" s="26" t="s">
        <v>289</v>
      </c>
      <c r="D79" s="26" t="s">
        <v>51</v>
      </c>
      <c r="E79" s="19">
        <v>82</v>
      </c>
      <c r="F79" s="26" t="s">
        <v>290</v>
      </c>
      <c r="G79" s="26"/>
      <c r="H79" s="27"/>
      <c r="I79" s="27">
        <v>1</v>
      </c>
      <c r="J79" s="27">
        <v>1</v>
      </c>
      <c r="K79" s="27"/>
      <c r="L79" s="27"/>
      <c r="M79" s="27"/>
      <c r="N79" s="27"/>
      <c r="O79" s="27"/>
      <c r="P79" s="27"/>
      <c r="Q79" s="27"/>
      <c r="R79" s="26">
        <f>H79+I79*1.5+J79+K79+L79*1.5+M79+N79+O79+P79+Q79</f>
        <v>2.5</v>
      </c>
    </row>
    <row r="80" spans="1:18" ht="12.75">
      <c r="A80" s="19">
        <f>RANK(R80,$R$8:$R$108,0)</f>
        <v>60</v>
      </c>
      <c r="B80" s="26" t="s">
        <v>291</v>
      </c>
      <c r="C80" s="26" t="s">
        <v>292</v>
      </c>
      <c r="D80" s="26" t="s">
        <v>128</v>
      </c>
      <c r="E80" s="19">
        <v>95</v>
      </c>
      <c r="F80" s="26" t="s">
        <v>293</v>
      </c>
      <c r="G80" s="26"/>
      <c r="H80" s="27"/>
      <c r="I80" s="27">
        <v>1</v>
      </c>
      <c r="J80" s="27">
        <v>1</v>
      </c>
      <c r="K80" s="27"/>
      <c r="L80" s="27"/>
      <c r="M80" s="27"/>
      <c r="N80" s="27"/>
      <c r="O80" s="27"/>
      <c r="P80" s="27"/>
      <c r="Q80" s="27"/>
      <c r="R80" s="26">
        <f>H80+I80*1.5+J80+K80+L80*1.5+M80+N80+O80+P80+Q80</f>
        <v>2.5</v>
      </c>
    </row>
    <row r="81" spans="1:18" ht="12.75">
      <c r="A81" s="19">
        <f>RANK(R81,$R$8:$R$108,0)</f>
        <v>60</v>
      </c>
      <c r="B81" s="26" t="s">
        <v>294</v>
      </c>
      <c r="C81" s="26" t="s">
        <v>295</v>
      </c>
      <c r="D81" s="26" t="s">
        <v>111</v>
      </c>
      <c r="E81" s="19">
        <v>80</v>
      </c>
      <c r="F81" s="26" t="s">
        <v>296</v>
      </c>
      <c r="G81" s="26"/>
      <c r="H81" s="27"/>
      <c r="I81" s="27">
        <v>1</v>
      </c>
      <c r="J81" s="27">
        <v>1</v>
      </c>
      <c r="K81" s="27"/>
      <c r="L81" s="27"/>
      <c r="M81" s="27"/>
      <c r="N81" s="27"/>
      <c r="O81" s="27"/>
      <c r="P81" s="27"/>
      <c r="Q81" s="27"/>
      <c r="R81" s="26">
        <f>H81+I81*1.5+J81+K81+L81*1.5+M81+N81+O81+P81+Q81</f>
        <v>2.5</v>
      </c>
    </row>
    <row r="82" spans="1:18" ht="12.75">
      <c r="A82" s="19">
        <f>RANK(R82,$R$8:$R$108,0)</f>
        <v>60</v>
      </c>
      <c r="B82" s="26" t="s">
        <v>297</v>
      </c>
      <c r="C82" s="26" t="s">
        <v>298</v>
      </c>
      <c r="D82" s="26" t="s">
        <v>299</v>
      </c>
      <c r="E82" s="19">
        <v>98</v>
      </c>
      <c r="F82" s="26" t="s">
        <v>58</v>
      </c>
      <c r="G82" s="26"/>
      <c r="H82" s="27"/>
      <c r="I82" s="27">
        <v>1</v>
      </c>
      <c r="J82" s="27">
        <v>1</v>
      </c>
      <c r="K82" s="27"/>
      <c r="L82" s="27"/>
      <c r="M82" s="27"/>
      <c r="N82" s="27"/>
      <c r="O82" s="27"/>
      <c r="P82" s="27"/>
      <c r="Q82" s="27"/>
      <c r="R82" s="26">
        <f>H82+I82*1.5+J82+K82+L82*1.5+M82+N82+O82+P82+Q82</f>
        <v>2.5</v>
      </c>
    </row>
    <row r="83" spans="1:18" ht="12.75">
      <c r="A83" s="19">
        <f>RANK(R83,$R$8:$R$108,0)</f>
        <v>60</v>
      </c>
      <c r="B83" s="26" t="s">
        <v>300</v>
      </c>
      <c r="C83" s="26" t="s">
        <v>301</v>
      </c>
      <c r="D83" s="26" t="s">
        <v>51</v>
      </c>
      <c r="E83" s="19">
        <v>86</v>
      </c>
      <c r="F83" s="26" t="s">
        <v>302</v>
      </c>
      <c r="G83" s="26"/>
      <c r="H83" s="27"/>
      <c r="I83" s="27">
        <v>1</v>
      </c>
      <c r="J83" s="27">
        <v>1</v>
      </c>
      <c r="K83" s="27"/>
      <c r="L83" s="27"/>
      <c r="M83" s="27"/>
      <c r="N83" s="27"/>
      <c r="O83" s="27"/>
      <c r="P83" s="27"/>
      <c r="Q83" s="27"/>
      <c r="R83" s="26">
        <f>H83+I83*1.5+J83+K83+L83*1.5+M83+N83+O83+P83+Q83</f>
        <v>2.5</v>
      </c>
    </row>
    <row r="84" spans="1:18" ht="12.75">
      <c r="A84" s="19">
        <f>RANK(R84,$R$8:$R$108,0)</f>
        <v>60</v>
      </c>
      <c r="B84" s="26" t="s">
        <v>303</v>
      </c>
      <c r="C84" s="26" t="s">
        <v>304</v>
      </c>
      <c r="D84" s="26"/>
      <c r="E84" s="19">
        <v>113</v>
      </c>
      <c r="F84" s="26" t="s">
        <v>305</v>
      </c>
      <c r="G84" s="26"/>
      <c r="H84" s="27"/>
      <c r="I84" s="27">
        <v>1</v>
      </c>
      <c r="J84" s="27">
        <v>1</v>
      </c>
      <c r="K84" s="27"/>
      <c r="L84" s="27"/>
      <c r="M84" s="27"/>
      <c r="N84" s="27"/>
      <c r="O84" s="27"/>
      <c r="P84" s="27"/>
      <c r="Q84" s="27"/>
      <c r="R84" s="26">
        <f>H84+I84*1.5+J84+K84+L84*1.5+M84+N84+O84+P84+Q84</f>
        <v>2.5</v>
      </c>
    </row>
    <row r="85" spans="1:18" ht="12.75">
      <c r="A85" s="19">
        <f>RANK(R85,$R$8:$R$108,0)</f>
        <v>60</v>
      </c>
      <c r="B85" s="26" t="s">
        <v>306</v>
      </c>
      <c r="C85" s="26" t="s">
        <v>307</v>
      </c>
      <c r="D85" s="26" t="s">
        <v>192</v>
      </c>
      <c r="E85" s="19">
        <v>107</v>
      </c>
      <c r="F85" s="26" t="s">
        <v>308</v>
      </c>
      <c r="G85" s="26"/>
      <c r="H85" s="27"/>
      <c r="I85" s="27">
        <v>1</v>
      </c>
      <c r="J85" s="27">
        <v>1</v>
      </c>
      <c r="K85" s="27"/>
      <c r="L85" s="27"/>
      <c r="M85" s="27"/>
      <c r="N85" s="27"/>
      <c r="O85" s="27"/>
      <c r="P85" s="27"/>
      <c r="Q85" s="27"/>
      <c r="R85" s="26">
        <f>H85+I85*1.5+J85+K85+L85*1.5+M85+N85+O85+P85+Q85</f>
        <v>2.5</v>
      </c>
    </row>
    <row r="86" spans="1:18" ht="12.75">
      <c r="A86" s="19">
        <f>RANK(R86,$R$8:$R$108,0)</f>
        <v>60</v>
      </c>
      <c r="B86" s="26" t="s">
        <v>309</v>
      </c>
      <c r="C86" s="26" t="s">
        <v>310</v>
      </c>
      <c r="D86" s="26" t="s">
        <v>105</v>
      </c>
      <c r="E86" s="19">
        <v>83</v>
      </c>
      <c r="F86" s="26" t="s">
        <v>311</v>
      </c>
      <c r="G86" s="26"/>
      <c r="H86" s="27"/>
      <c r="I86" s="27">
        <v>1</v>
      </c>
      <c r="J86" s="27">
        <v>1</v>
      </c>
      <c r="K86" s="27"/>
      <c r="L86" s="27"/>
      <c r="M86" s="27"/>
      <c r="N86" s="27"/>
      <c r="O86" s="27"/>
      <c r="P86" s="27"/>
      <c r="Q86" s="27"/>
      <c r="R86" s="26">
        <f>H86+I86*1.5+J86+K86+L86*1.5+M86+N86+O86+P86+Q86</f>
        <v>2.5</v>
      </c>
    </row>
    <row r="87" spans="1:18" ht="12.75">
      <c r="A87" s="19">
        <f>RANK(R87,$R$8:$R$108,0)</f>
        <v>60</v>
      </c>
      <c r="B87" s="26" t="s">
        <v>312</v>
      </c>
      <c r="C87" s="26" t="s">
        <v>313</v>
      </c>
      <c r="D87" s="26" t="s">
        <v>51</v>
      </c>
      <c r="E87" s="19">
        <v>86</v>
      </c>
      <c r="F87" s="26" t="s">
        <v>314</v>
      </c>
      <c r="G87" s="26"/>
      <c r="H87" s="27"/>
      <c r="I87" s="27">
        <v>1</v>
      </c>
      <c r="J87" s="27">
        <v>1</v>
      </c>
      <c r="K87" s="27"/>
      <c r="L87" s="27"/>
      <c r="M87" s="27"/>
      <c r="N87" s="27"/>
      <c r="O87" s="27"/>
      <c r="P87" s="27"/>
      <c r="Q87" s="27"/>
      <c r="R87" s="26">
        <f>H87+I87*1.5+J87+K87+L87*1.5+M87+N87+O87+P87+Q87</f>
        <v>2.5</v>
      </c>
    </row>
    <row r="88" spans="1:18" ht="12.75">
      <c r="A88" s="19">
        <f>RANK(R88,$R$8:$R$108,0)</f>
        <v>60</v>
      </c>
      <c r="B88" s="26" t="s">
        <v>315</v>
      </c>
      <c r="C88" s="26" t="s">
        <v>316</v>
      </c>
      <c r="D88" s="26" t="s">
        <v>317</v>
      </c>
      <c r="E88" s="19">
        <v>91</v>
      </c>
      <c r="F88" s="26" t="s">
        <v>318</v>
      </c>
      <c r="G88" s="26"/>
      <c r="H88" s="27"/>
      <c r="I88" s="27">
        <v>1</v>
      </c>
      <c r="J88" s="27">
        <v>1</v>
      </c>
      <c r="K88" s="27"/>
      <c r="L88" s="27"/>
      <c r="M88" s="27"/>
      <c r="N88" s="27"/>
      <c r="O88" s="27"/>
      <c r="P88" s="27"/>
      <c r="Q88" s="27"/>
      <c r="R88" s="26">
        <f>H88+I88*1.5+J88+K88+L88*1.5+M88+N88+O88+P88+Q88</f>
        <v>2.5</v>
      </c>
    </row>
    <row r="89" spans="1:18" ht="12.75">
      <c r="A89" s="19">
        <f>RANK(R89,$R$8:$R$108,0)</f>
        <v>60</v>
      </c>
      <c r="B89" s="26" t="s">
        <v>319</v>
      </c>
      <c r="C89" s="26" t="s">
        <v>320</v>
      </c>
      <c r="D89" s="26" t="s">
        <v>321</v>
      </c>
      <c r="E89" s="19">
        <v>95</v>
      </c>
      <c r="F89" s="26" t="s">
        <v>322</v>
      </c>
      <c r="G89" s="26"/>
      <c r="H89" s="27"/>
      <c r="I89" s="27">
        <v>1</v>
      </c>
      <c r="J89" s="27">
        <v>1</v>
      </c>
      <c r="K89" s="27"/>
      <c r="L89" s="27"/>
      <c r="M89" s="27"/>
      <c r="N89" s="27"/>
      <c r="O89" s="27"/>
      <c r="P89" s="27"/>
      <c r="Q89" s="27"/>
      <c r="R89" s="26">
        <f>H89+I89*1.5+J89+K89+L89*1.5+M89+N89+O89+P89+Q89</f>
        <v>2.5</v>
      </c>
    </row>
    <row r="90" spans="1:18" ht="12.75">
      <c r="A90" s="19">
        <f>RANK(R90,$R$8:$R$108,0)</f>
        <v>60</v>
      </c>
      <c r="B90" s="26" t="s">
        <v>323</v>
      </c>
      <c r="C90" s="26" t="s">
        <v>324</v>
      </c>
      <c r="D90" s="26" t="s">
        <v>325</v>
      </c>
      <c r="E90" s="19">
        <v>106</v>
      </c>
      <c r="F90" s="26" t="s">
        <v>326</v>
      </c>
      <c r="G90" s="26"/>
      <c r="H90" s="27"/>
      <c r="I90" s="27">
        <v>1</v>
      </c>
      <c r="J90" s="27">
        <v>1</v>
      </c>
      <c r="K90" s="27"/>
      <c r="L90" s="27"/>
      <c r="M90" s="27"/>
      <c r="N90" s="27"/>
      <c r="O90" s="27"/>
      <c r="P90" s="27"/>
      <c r="Q90" s="27"/>
      <c r="R90" s="26">
        <f>H90+I90*1.5+J90+K90+L90*1.5+M90+N90+O90+P90+Q90</f>
        <v>2.5</v>
      </c>
    </row>
    <row r="91" spans="1:18" ht="12.75">
      <c r="A91" s="19">
        <f>RANK(R91,$R$8:$R$108,0)</f>
        <v>60</v>
      </c>
      <c r="B91" s="26" t="s">
        <v>327</v>
      </c>
      <c r="C91" s="26" t="s">
        <v>328</v>
      </c>
      <c r="D91" s="26" t="s">
        <v>329</v>
      </c>
      <c r="E91" s="19">
        <v>106</v>
      </c>
      <c r="F91" s="26" t="s">
        <v>330</v>
      </c>
      <c r="G91" s="26"/>
      <c r="H91" s="27"/>
      <c r="I91" s="27">
        <v>1</v>
      </c>
      <c r="J91" s="27">
        <v>1</v>
      </c>
      <c r="K91" s="27"/>
      <c r="L91" s="27"/>
      <c r="M91" s="27"/>
      <c r="N91" s="27"/>
      <c r="O91" s="27"/>
      <c r="P91" s="27"/>
      <c r="Q91" s="27"/>
      <c r="R91" s="26">
        <f>H91+I91*1.5+J91+K91+L91*1.5+M91+N91+O91+P91+Q91</f>
        <v>2.5</v>
      </c>
    </row>
    <row r="92" spans="1:18" ht="12.75">
      <c r="A92" s="19">
        <f>RANK(R92,$R$8:$R$108,0)</f>
        <v>60</v>
      </c>
      <c r="B92" s="26" t="s">
        <v>331</v>
      </c>
      <c r="C92" s="26" t="s">
        <v>332</v>
      </c>
      <c r="D92" s="26" t="s">
        <v>95</v>
      </c>
      <c r="E92" s="19">
        <v>87</v>
      </c>
      <c r="F92" s="26" t="s">
        <v>333</v>
      </c>
      <c r="G92" s="26"/>
      <c r="H92" s="27"/>
      <c r="I92" s="27">
        <v>1</v>
      </c>
      <c r="J92" s="27">
        <v>1</v>
      </c>
      <c r="K92" s="27"/>
      <c r="L92" s="27"/>
      <c r="M92" s="27"/>
      <c r="N92" s="27"/>
      <c r="O92" s="27"/>
      <c r="P92" s="27"/>
      <c r="Q92" s="27"/>
      <c r="R92" s="26">
        <f>H92+I92*1.5+J92+K92+L92*1.5+M92+N92+O92+P92+Q92</f>
        <v>2.5</v>
      </c>
    </row>
    <row r="93" spans="1:18" ht="12.75">
      <c r="A93" s="19">
        <f>RANK(R93,$R$8:$R$108,0)</f>
        <v>60</v>
      </c>
      <c r="B93" s="26" t="s">
        <v>334</v>
      </c>
      <c r="C93" s="26" t="s">
        <v>335</v>
      </c>
      <c r="D93" s="26" t="s">
        <v>149</v>
      </c>
      <c r="E93" s="19">
        <v>91</v>
      </c>
      <c r="F93" s="26" t="s">
        <v>336</v>
      </c>
      <c r="G93" s="26"/>
      <c r="H93" s="27"/>
      <c r="I93" s="27">
        <v>1</v>
      </c>
      <c r="J93" s="27">
        <v>1</v>
      </c>
      <c r="K93" s="27"/>
      <c r="L93" s="27"/>
      <c r="M93" s="27"/>
      <c r="N93" s="27"/>
      <c r="O93" s="27"/>
      <c r="P93" s="27"/>
      <c r="Q93" s="27"/>
      <c r="R93" s="26">
        <f>H93+I93*1.5+J93+K93+L93*1.5+M93+N93+O93+P93+Q93</f>
        <v>2.5</v>
      </c>
    </row>
    <row r="94" spans="1:18" ht="12.75">
      <c r="A94" s="19">
        <f>RANK(R94,$R$8:$R$108,0)</f>
        <v>60</v>
      </c>
      <c r="B94" s="26" t="s">
        <v>337</v>
      </c>
      <c r="C94" s="26" t="s">
        <v>338</v>
      </c>
      <c r="D94" s="26" t="s">
        <v>95</v>
      </c>
      <c r="E94" s="19">
        <v>95</v>
      </c>
      <c r="F94" s="26" t="s">
        <v>339</v>
      </c>
      <c r="G94" s="26"/>
      <c r="H94" s="27"/>
      <c r="I94" s="27">
        <v>1</v>
      </c>
      <c r="J94" s="27">
        <v>1</v>
      </c>
      <c r="K94" s="27"/>
      <c r="L94" s="27"/>
      <c r="M94" s="27"/>
      <c r="N94" s="27"/>
      <c r="O94" s="27"/>
      <c r="P94" s="27"/>
      <c r="Q94" s="27"/>
      <c r="R94" s="26">
        <f>H94+I94*1.5+J94+K94+L94*1.5+M94+N94+O94+P94+Q94</f>
        <v>2.5</v>
      </c>
    </row>
    <row r="95" spans="1:18" ht="12.75">
      <c r="A95" s="19">
        <f>RANK(R95,$R$8:$R$108,0)</f>
        <v>60</v>
      </c>
      <c r="B95" s="26" t="s">
        <v>340</v>
      </c>
      <c r="C95" s="26" t="s">
        <v>341</v>
      </c>
      <c r="D95" s="26" t="s">
        <v>342</v>
      </c>
      <c r="E95" s="19">
        <v>85</v>
      </c>
      <c r="F95" s="26" t="s">
        <v>343</v>
      </c>
      <c r="G95" s="26"/>
      <c r="H95" s="27"/>
      <c r="I95" s="27">
        <v>1</v>
      </c>
      <c r="J95" s="27">
        <v>1</v>
      </c>
      <c r="K95" s="27"/>
      <c r="L95" s="27"/>
      <c r="M95" s="27"/>
      <c r="N95" s="27"/>
      <c r="O95" s="27"/>
      <c r="P95" s="27"/>
      <c r="Q95" s="27"/>
      <c r="R95" s="26">
        <f>H95+I95*1.5+J95+K95+L95*1.5+M95+N95+O95+P95+Q95</f>
        <v>2.5</v>
      </c>
    </row>
    <row r="96" spans="1:18" ht="12.75">
      <c r="A96" s="19">
        <f>RANK(R96,$R$8:$R$108,0)</f>
        <v>60</v>
      </c>
      <c r="B96" s="26" t="s">
        <v>344</v>
      </c>
      <c r="C96" s="26" t="s">
        <v>345</v>
      </c>
      <c r="D96" s="26" t="s">
        <v>95</v>
      </c>
      <c r="E96" s="19">
        <v>91</v>
      </c>
      <c r="F96" s="26" t="s">
        <v>346</v>
      </c>
      <c r="G96" s="26"/>
      <c r="H96" s="27"/>
      <c r="I96" s="27">
        <v>1</v>
      </c>
      <c r="J96" s="27">
        <v>1</v>
      </c>
      <c r="K96" s="27"/>
      <c r="L96" s="27"/>
      <c r="M96" s="27"/>
      <c r="N96" s="27"/>
      <c r="O96" s="27"/>
      <c r="P96" s="27"/>
      <c r="Q96" s="27"/>
      <c r="R96" s="26">
        <f>H96+I96*1.5+J96+K96+L96*1.5+M96+N96+O96+P96+Q96</f>
        <v>2.5</v>
      </c>
    </row>
    <row r="97" spans="1:18" ht="12.75">
      <c r="A97" s="19">
        <f>RANK(R97,$R$8:$R$108,0)</f>
        <v>60</v>
      </c>
      <c r="B97" s="26" t="s">
        <v>347</v>
      </c>
      <c r="C97" s="26" t="s">
        <v>348</v>
      </c>
      <c r="D97" s="26" t="s">
        <v>349</v>
      </c>
      <c r="E97" s="19">
        <v>114</v>
      </c>
      <c r="F97" s="26" t="s">
        <v>350</v>
      </c>
      <c r="G97" s="26"/>
      <c r="H97" s="27"/>
      <c r="I97" s="27">
        <v>1</v>
      </c>
      <c r="J97" s="27">
        <v>1</v>
      </c>
      <c r="K97" s="27"/>
      <c r="L97" s="27"/>
      <c r="M97" s="27"/>
      <c r="N97" s="27"/>
      <c r="O97" s="27"/>
      <c r="P97" s="27"/>
      <c r="Q97" s="27"/>
      <c r="R97" s="26">
        <f>H97+I97*1.5+J97+K97+L97*1.5+M97+N97+O97+P97+Q97</f>
        <v>2.5</v>
      </c>
    </row>
    <row r="98" spans="1:18" ht="12.75">
      <c r="A98" s="19">
        <f>RANK(R98,$R$8:$R$108,0)</f>
        <v>60</v>
      </c>
      <c r="B98" s="26" t="s">
        <v>351</v>
      </c>
      <c r="C98" s="26" t="s">
        <v>352</v>
      </c>
      <c r="D98" s="26" t="s">
        <v>353</v>
      </c>
      <c r="E98" s="19">
        <v>107</v>
      </c>
      <c r="F98" s="26" t="s">
        <v>203</v>
      </c>
      <c r="G98" s="26"/>
      <c r="H98" s="27"/>
      <c r="I98" s="27">
        <v>1</v>
      </c>
      <c r="J98" s="27">
        <v>1</v>
      </c>
      <c r="K98" s="27"/>
      <c r="L98" s="27"/>
      <c r="M98" s="27"/>
      <c r="N98" s="27"/>
      <c r="O98" s="27"/>
      <c r="P98" s="27"/>
      <c r="Q98" s="27"/>
      <c r="R98" s="26">
        <f>H98+I98*1.5+J98+K98+L98*1.5+M98+N98+O98+P98+Q98</f>
        <v>2.5</v>
      </c>
    </row>
    <row r="99" spans="1:18" ht="12.75">
      <c r="A99" s="19">
        <f>RANK(R99,$R$8:$R$108,0)</f>
        <v>60</v>
      </c>
      <c r="B99" s="26" t="s">
        <v>354</v>
      </c>
      <c r="C99" s="26" t="s">
        <v>355</v>
      </c>
      <c r="D99" s="26" t="s">
        <v>51</v>
      </c>
      <c r="E99" s="19">
        <v>86</v>
      </c>
      <c r="F99" s="26" t="s">
        <v>356</v>
      </c>
      <c r="G99" s="26"/>
      <c r="H99" s="27"/>
      <c r="I99" s="27">
        <v>1</v>
      </c>
      <c r="J99" s="27">
        <v>1</v>
      </c>
      <c r="K99" s="27"/>
      <c r="L99" s="27"/>
      <c r="M99" s="27"/>
      <c r="N99" s="27"/>
      <c r="O99" s="27"/>
      <c r="P99" s="27"/>
      <c r="Q99" s="27"/>
      <c r="R99" s="26">
        <f>H99+I99*1.5+J99+K99+L99*1.5+M99+N99+O99+P99+Q99</f>
        <v>2.5</v>
      </c>
    </row>
    <row r="100" spans="1:18" ht="12.75">
      <c r="A100" s="19">
        <f>RANK(R100,$R$8:$R$108,0)</f>
        <v>60</v>
      </c>
      <c r="B100" s="26" t="s">
        <v>357</v>
      </c>
      <c r="C100" s="26" t="s">
        <v>358</v>
      </c>
      <c r="D100" s="26" t="s">
        <v>57</v>
      </c>
      <c r="E100" s="19">
        <v>99</v>
      </c>
      <c r="F100" s="26" t="s">
        <v>359</v>
      </c>
      <c r="G100" s="26"/>
      <c r="H100" s="27"/>
      <c r="I100" s="27">
        <v>1</v>
      </c>
      <c r="J100" s="27">
        <v>1</v>
      </c>
      <c r="K100" s="27"/>
      <c r="L100" s="27"/>
      <c r="M100" s="27"/>
      <c r="N100" s="27"/>
      <c r="O100" s="27"/>
      <c r="P100" s="27"/>
      <c r="Q100" s="27"/>
      <c r="R100" s="26">
        <f>H100+I100*1.5+J100+K100+L100*1.5+M100+N100+O100+P100+Q100</f>
        <v>2.5</v>
      </c>
    </row>
    <row r="101" spans="1:18" ht="12.75">
      <c r="A101" s="19">
        <f>RANK(R101,$R$8:$R$108,0)</f>
        <v>94</v>
      </c>
      <c r="B101" s="26" t="s">
        <v>360</v>
      </c>
      <c r="C101" s="26" t="s">
        <v>361</v>
      </c>
      <c r="D101" s="26" t="s">
        <v>149</v>
      </c>
      <c r="E101" s="26">
        <v>103</v>
      </c>
      <c r="F101" s="26" t="s">
        <v>362</v>
      </c>
      <c r="G101" s="26"/>
      <c r="H101" s="27"/>
      <c r="I101" s="27"/>
      <c r="J101" s="27">
        <v>1</v>
      </c>
      <c r="K101" s="27"/>
      <c r="L101" s="27"/>
      <c r="M101" s="27"/>
      <c r="N101" s="27"/>
      <c r="O101" s="27"/>
      <c r="P101" s="27"/>
      <c r="Q101" s="27"/>
      <c r="R101" s="26">
        <f>H101+I101*1.5+J101+K101+L101*1.5+M101+N101+O101+P101+Q101</f>
        <v>1</v>
      </c>
    </row>
    <row r="102" spans="1:18" ht="12.75">
      <c r="A102" s="19">
        <f>RANK(R102,$R$8:$R$108,0)</f>
        <v>94</v>
      </c>
      <c r="B102" s="43" t="s">
        <v>363</v>
      </c>
      <c r="C102" s="26" t="s">
        <v>364</v>
      </c>
      <c r="D102" s="26" t="s">
        <v>160</v>
      </c>
      <c r="E102" s="19">
        <v>90</v>
      </c>
      <c r="F102" s="26" t="s">
        <v>365</v>
      </c>
      <c r="G102" s="26"/>
      <c r="H102" s="27"/>
      <c r="I102" s="27"/>
      <c r="J102" s="27"/>
      <c r="K102" s="27"/>
      <c r="L102" s="27"/>
      <c r="M102" s="27"/>
      <c r="N102" s="27">
        <v>1</v>
      </c>
      <c r="O102" s="27"/>
      <c r="P102" s="27"/>
      <c r="Q102" s="27"/>
      <c r="R102" s="26">
        <f>H102+I102*1.5+J102+K102+L102*1.5+M102+N102+O102+P102+Q102</f>
        <v>1</v>
      </c>
    </row>
    <row r="103" spans="1:18" ht="12.75">
      <c r="A103" s="19">
        <f>RANK(R103,$R$8:$R$108,0)</f>
        <v>94</v>
      </c>
      <c r="B103" s="43" t="s">
        <v>366</v>
      </c>
      <c r="C103" s="26" t="s">
        <v>367</v>
      </c>
      <c r="D103" s="26" t="s">
        <v>241</v>
      </c>
      <c r="E103" s="19">
        <v>93</v>
      </c>
      <c r="F103" s="26" t="s">
        <v>90</v>
      </c>
      <c r="G103" s="26"/>
      <c r="H103" s="27"/>
      <c r="I103" s="27"/>
      <c r="J103" s="27"/>
      <c r="K103" s="27"/>
      <c r="L103" s="27"/>
      <c r="M103" s="27"/>
      <c r="N103" s="27">
        <v>1</v>
      </c>
      <c r="O103" s="27"/>
      <c r="P103" s="27"/>
      <c r="Q103" s="27"/>
      <c r="R103" s="26">
        <f>H103+I103*1.5+J103+K103+L103*1.5+M103+N103+O103+P103+Q103</f>
        <v>1</v>
      </c>
    </row>
    <row r="104" spans="1:18" ht="12.75">
      <c r="A104" s="19">
        <f>RANK(R104,$R$8:$R$108,0)</f>
        <v>94</v>
      </c>
      <c r="B104" s="43" t="s">
        <v>368</v>
      </c>
      <c r="C104" s="26" t="s">
        <v>205</v>
      </c>
      <c r="D104" s="26" t="s">
        <v>138</v>
      </c>
      <c r="E104" s="19">
        <v>113</v>
      </c>
      <c r="F104" s="26" t="s">
        <v>369</v>
      </c>
      <c r="G104" s="26"/>
      <c r="H104" s="27"/>
      <c r="I104" s="27"/>
      <c r="J104" s="27"/>
      <c r="K104" s="27"/>
      <c r="L104" s="27"/>
      <c r="M104" s="27"/>
      <c r="N104" s="27">
        <v>1</v>
      </c>
      <c r="O104" s="27"/>
      <c r="P104" s="27"/>
      <c r="Q104" s="27"/>
      <c r="R104" s="26">
        <f>H104+I104*1.5+J104+K104+L104*1.5+M104+N104+O104+P104+Q104</f>
        <v>1</v>
      </c>
    </row>
    <row r="105" spans="1:18" ht="12.75">
      <c r="A105" s="19">
        <f>RANK(R105,$R$8:$R$108,0)</f>
        <v>94</v>
      </c>
      <c r="B105" s="43" t="s">
        <v>370</v>
      </c>
      <c r="C105" s="26" t="s">
        <v>371</v>
      </c>
      <c r="D105" s="26" t="s">
        <v>138</v>
      </c>
      <c r="E105" s="19">
        <v>96</v>
      </c>
      <c r="F105" s="26" t="s">
        <v>372</v>
      </c>
      <c r="G105" s="26"/>
      <c r="H105" s="27"/>
      <c r="I105" s="27"/>
      <c r="J105" s="27"/>
      <c r="K105" s="27"/>
      <c r="L105" s="27"/>
      <c r="M105" s="27"/>
      <c r="N105" s="27">
        <v>1</v>
      </c>
      <c r="O105" s="27"/>
      <c r="P105" s="27"/>
      <c r="Q105" s="27"/>
      <c r="R105" s="26">
        <f>H105+I105*1.5+J105+K105+L105*1.5+M105+N105+O105+P105+Q105</f>
        <v>1</v>
      </c>
    </row>
    <row r="106" spans="1:18" ht="12.75">
      <c r="A106" s="19">
        <f>RANK(R106,$R$8:$R$108,0)</f>
        <v>94</v>
      </c>
      <c r="B106" s="43" t="s">
        <v>373</v>
      </c>
      <c r="C106" s="26" t="s">
        <v>374</v>
      </c>
      <c r="D106" s="26" t="s">
        <v>23</v>
      </c>
      <c r="E106" s="19">
        <v>97</v>
      </c>
      <c r="F106" s="26" t="s">
        <v>375</v>
      </c>
      <c r="G106" s="26"/>
      <c r="H106" s="27"/>
      <c r="I106" s="27"/>
      <c r="J106" s="27"/>
      <c r="K106" s="27"/>
      <c r="L106" s="27"/>
      <c r="M106" s="27"/>
      <c r="N106" s="27">
        <v>1</v>
      </c>
      <c r="O106" s="27"/>
      <c r="P106" s="27"/>
      <c r="Q106" s="27"/>
      <c r="R106" s="26">
        <f>H106+I106*1.5+J106+K106+L106*1.5+M106+N106+O106+P106+Q106</f>
        <v>1</v>
      </c>
    </row>
    <row r="107" spans="1:18" ht="12.75">
      <c r="A107" s="19">
        <f>RANK(R107,$R$8:$R$108,0)</f>
        <v>94</v>
      </c>
      <c r="B107" s="43" t="s">
        <v>376</v>
      </c>
      <c r="C107" s="26" t="s">
        <v>377</v>
      </c>
      <c r="D107" s="26" t="s">
        <v>57</v>
      </c>
      <c r="E107" s="19">
        <v>103</v>
      </c>
      <c r="F107" s="26" t="s">
        <v>378</v>
      </c>
      <c r="G107" s="26"/>
      <c r="H107" s="27"/>
      <c r="I107" s="27"/>
      <c r="J107" s="27"/>
      <c r="K107" s="27"/>
      <c r="L107" s="27"/>
      <c r="M107" s="27"/>
      <c r="N107" s="27">
        <v>1</v>
      </c>
      <c r="O107" s="27"/>
      <c r="P107" s="27"/>
      <c r="Q107" s="27"/>
      <c r="R107" s="26">
        <f>H107+I107*1.5+J107+K107+L107*1.5+M107+N107+O107+P107+Q107</f>
        <v>1</v>
      </c>
    </row>
    <row r="108" spans="1:18" ht="12.75">
      <c r="A108" s="19">
        <f>RANK(R108,$R$8:$R$108,0)</f>
        <v>94</v>
      </c>
      <c r="B108" s="32" t="s">
        <v>379</v>
      </c>
      <c r="C108" s="34" t="s">
        <v>380</v>
      </c>
      <c r="D108" s="34" t="s">
        <v>85</v>
      </c>
      <c r="E108" s="45">
        <v>120</v>
      </c>
      <c r="F108" s="34" t="s">
        <v>381</v>
      </c>
      <c r="G108" s="37"/>
      <c r="H108" s="27">
        <v>1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6">
        <f>H108+I108*1.5+J108+K108+L108*1.5+M108+N108+O108+P108+Q108</f>
        <v>1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W34" sqref="W34"/>
    </sheetView>
  </sheetViews>
  <sheetFormatPr defaultColWidth="12.57421875" defaultRowHeight="12.75"/>
  <cols>
    <col min="1" max="1" width="6.00390625" style="0" customWidth="1"/>
    <col min="2" max="2" width="16.00390625" style="0" customWidth="1"/>
    <col min="3" max="3" width="24.57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6" width="5.00390625" style="0" customWidth="1"/>
    <col min="17" max="17" width="5.57421875" style="0" customWidth="1"/>
    <col min="18" max="18" width="9.8515625" style="0" customWidth="1"/>
    <col min="19" max="19" width="2.8515625" style="0" customWidth="1"/>
    <col min="20" max="16384" width="11.57421875" style="0" customWidth="1"/>
  </cols>
  <sheetData>
    <row r="1" spans="2:20" ht="12.75">
      <c r="B1" s="46" t="s">
        <v>0</v>
      </c>
      <c r="C1" s="46"/>
      <c r="D1" s="47"/>
      <c r="E1" s="48"/>
      <c r="F1" s="47"/>
      <c r="G1" s="47"/>
      <c r="H1" s="49"/>
      <c r="I1" s="49"/>
      <c r="J1" s="50"/>
      <c r="K1" s="49"/>
      <c r="L1" s="49"/>
      <c r="M1" s="49"/>
      <c r="N1" s="51"/>
      <c r="O1" s="52"/>
      <c r="P1" s="52"/>
      <c r="Q1" s="52"/>
      <c r="R1" s="53"/>
      <c r="S1" s="54"/>
      <c r="T1" s="54"/>
    </row>
    <row r="2" spans="2:20" ht="12.75">
      <c r="B2" s="54"/>
      <c r="C2" s="54"/>
      <c r="D2" s="54"/>
      <c r="E2" s="55"/>
      <c r="F2" s="54"/>
      <c r="G2" s="54"/>
      <c r="H2" s="54"/>
      <c r="I2" s="54"/>
      <c r="J2" s="55"/>
      <c r="K2" s="54"/>
      <c r="L2" s="54"/>
      <c r="M2" s="54"/>
      <c r="N2" s="56"/>
      <c r="O2" s="57"/>
      <c r="P2" s="57"/>
      <c r="Q2" s="57"/>
      <c r="R2" s="58"/>
      <c r="S2" s="54"/>
      <c r="T2" s="54"/>
    </row>
    <row r="3" spans="2:20" ht="12.75">
      <c r="B3" s="59" t="s">
        <v>382</v>
      </c>
      <c r="C3" s="60"/>
      <c r="D3" s="61" t="s">
        <v>383</v>
      </c>
      <c r="E3" s="62"/>
      <c r="F3" s="63"/>
      <c r="G3" s="63"/>
      <c r="H3" s="64"/>
      <c r="I3" s="64"/>
      <c r="J3" s="65"/>
      <c r="K3" s="64"/>
      <c r="L3" s="66"/>
      <c r="M3" s="64"/>
      <c r="N3" s="64"/>
      <c r="O3" s="67"/>
      <c r="P3" s="67"/>
      <c r="Q3" s="67"/>
      <c r="R3" s="68"/>
      <c r="S3" s="54"/>
      <c r="T3" s="54"/>
    </row>
    <row r="4" spans="2:20" ht="12.75">
      <c r="B4" s="60"/>
      <c r="C4" s="60"/>
      <c r="D4" s="54" t="s">
        <v>384</v>
      </c>
      <c r="E4" s="48"/>
      <c r="F4" s="47"/>
      <c r="G4" s="47"/>
      <c r="H4" s="64"/>
      <c r="I4" s="64"/>
      <c r="J4" s="65"/>
      <c r="K4" s="64"/>
      <c r="L4" s="66"/>
      <c r="M4" s="64"/>
      <c r="N4" s="64"/>
      <c r="O4" s="67"/>
      <c r="P4" s="67"/>
      <c r="Q4" s="67"/>
      <c r="R4" s="68"/>
      <c r="S4" s="54"/>
      <c r="T4" s="69"/>
    </row>
    <row r="5" spans="2:20" ht="12.75">
      <c r="B5" s="47"/>
      <c r="C5" s="47"/>
      <c r="D5" s="54" t="s">
        <v>385</v>
      </c>
      <c r="E5" s="48"/>
      <c r="F5" s="47"/>
      <c r="G5" s="47"/>
      <c r="H5" s="64"/>
      <c r="I5" s="64"/>
      <c r="J5" s="65"/>
      <c r="K5" s="64"/>
      <c r="L5" s="66"/>
      <c r="M5" s="64"/>
      <c r="N5" s="64"/>
      <c r="O5" s="52"/>
      <c r="P5" s="52"/>
      <c r="Q5" s="52"/>
      <c r="R5" s="53"/>
      <c r="S5" s="54"/>
      <c r="T5" s="69"/>
    </row>
    <row r="8" spans="2:19" ht="12.75">
      <c r="B8" s="70" t="s">
        <v>5</v>
      </c>
      <c r="C8" s="28" t="s">
        <v>6</v>
      </c>
      <c r="D8" s="28" t="s">
        <v>7</v>
      </c>
      <c r="E8" s="71" t="s">
        <v>8</v>
      </c>
      <c r="F8" s="28" t="s">
        <v>9</v>
      </c>
      <c r="G8" s="5"/>
      <c r="H8" s="72" t="s">
        <v>10</v>
      </c>
      <c r="I8" s="73" t="s">
        <v>11</v>
      </c>
      <c r="J8" s="73" t="s">
        <v>12</v>
      </c>
      <c r="K8" s="74" t="s">
        <v>13</v>
      </c>
      <c r="L8" s="74" t="s">
        <v>14</v>
      </c>
      <c r="M8" s="74" t="s">
        <v>15</v>
      </c>
      <c r="N8" s="74" t="s">
        <v>16</v>
      </c>
      <c r="O8" s="74" t="s">
        <v>17</v>
      </c>
      <c r="P8" s="74" t="s">
        <v>18</v>
      </c>
      <c r="Q8" s="74" t="s">
        <v>19</v>
      </c>
      <c r="R8" s="74" t="s">
        <v>386</v>
      </c>
      <c r="S8" s="5"/>
    </row>
    <row r="9" spans="1:21" ht="12.75">
      <c r="A9" s="19">
        <f>RANK(R9,$R$8:$R$108,0)</f>
        <v>1</v>
      </c>
      <c r="B9" s="26" t="s">
        <v>27</v>
      </c>
      <c r="C9" s="26" t="s">
        <v>28</v>
      </c>
      <c r="D9" s="26" t="s">
        <v>23</v>
      </c>
      <c r="E9" s="19">
        <v>99</v>
      </c>
      <c r="F9" s="26" t="s">
        <v>29</v>
      </c>
      <c r="G9" s="26"/>
      <c r="H9" s="27"/>
      <c r="I9" s="27">
        <v>12</v>
      </c>
      <c r="J9" s="27">
        <v>1</v>
      </c>
      <c r="K9" s="27"/>
      <c r="L9" s="27">
        <v>20</v>
      </c>
      <c r="M9" s="27">
        <v>1</v>
      </c>
      <c r="N9" s="27">
        <v>1</v>
      </c>
      <c r="O9" s="27">
        <v>17</v>
      </c>
      <c r="P9" s="27">
        <v>1</v>
      </c>
      <c r="Q9" s="27">
        <v>17</v>
      </c>
      <c r="R9" s="26">
        <f>H9+I9*1.5+J9+K9+L9*1.5+M9+N9+O9+P9+Q9</f>
        <v>86</v>
      </c>
      <c r="S9" s="5"/>
      <c r="T9" s="5" t="s">
        <v>25</v>
      </c>
      <c r="U9" s="28" t="s">
        <v>26</v>
      </c>
    </row>
    <row r="10" spans="1:22" ht="12.75">
      <c r="A10" s="19">
        <f>RANK(R10,$R$8:$R$108,0)</f>
        <v>2</v>
      </c>
      <c r="B10" s="26" t="s">
        <v>21</v>
      </c>
      <c r="C10" s="26" t="s">
        <v>22</v>
      </c>
      <c r="D10" s="26" t="s">
        <v>23</v>
      </c>
      <c r="E10" s="19">
        <v>101</v>
      </c>
      <c r="F10" s="26" t="s">
        <v>24</v>
      </c>
      <c r="G10" s="26"/>
      <c r="H10" s="27"/>
      <c r="I10" s="27">
        <v>1</v>
      </c>
      <c r="J10" s="27">
        <v>1</v>
      </c>
      <c r="K10" s="27">
        <v>20</v>
      </c>
      <c r="L10" s="27"/>
      <c r="M10" s="27">
        <v>1</v>
      </c>
      <c r="N10" s="27">
        <v>1</v>
      </c>
      <c r="O10" s="27">
        <v>20</v>
      </c>
      <c r="P10" s="27">
        <v>20</v>
      </c>
      <c r="Q10" s="27">
        <v>20</v>
      </c>
      <c r="R10" s="26">
        <f>H10+I10*1.5+J10+K10+L10*1.5+M10+N10+O10+P10+Q10</f>
        <v>84.5</v>
      </c>
      <c r="S10" s="5"/>
      <c r="T10" s="5" t="s">
        <v>30</v>
      </c>
      <c r="U10" s="29" t="s">
        <v>31</v>
      </c>
      <c r="V10" s="30"/>
    </row>
    <row r="11" spans="1:22" ht="12.75">
      <c r="A11" s="19">
        <f>RANK(R11,$R$8:$R$37,0)</f>
        <v>3</v>
      </c>
      <c r="B11" s="32" t="s">
        <v>37</v>
      </c>
      <c r="C11" s="33" t="s">
        <v>38</v>
      </c>
      <c r="D11" s="34" t="s">
        <v>39</v>
      </c>
      <c r="E11" s="35">
        <v>91</v>
      </c>
      <c r="F11" s="36" t="s">
        <v>40</v>
      </c>
      <c r="G11" s="37"/>
      <c r="H11" s="19">
        <v>20</v>
      </c>
      <c r="I11" s="19">
        <v>1</v>
      </c>
      <c r="J11" s="19">
        <v>1</v>
      </c>
      <c r="K11" s="19">
        <v>1</v>
      </c>
      <c r="L11" s="19"/>
      <c r="M11" s="19">
        <v>20</v>
      </c>
      <c r="N11" s="19"/>
      <c r="O11" s="19">
        <v>19</v>
      </c>
      <c r="P11" s="19"/>
      <c r="Q11" s="19">
        <v>19</v>
      </c>
      <c r="R11" s="26">
        <f>H11+I11*1.5+J11+K11+L11*1.5+M11+N11+O11+P11+Q11</f>
        <v>81.5</v>
      </c>
      <c r="T11" s="31" t="s">
        <v>35</v>
      </c>
      <c r="U11" s="28" t="s">
        <v>36</v>
      </c>
      <c r="V11" s="28"/>
    </row>
    <row r="12" spans="1:22" ht="12.75">
      <c r="A12" s="19">
        <f>RANK(R12,$R$8:$R$37,0)</f>
        <v>4</v>
      </c>
      <c r="B12" s="26" t="s">
        <v>32</v>
      </c>
      <c r="C12" s="26" t="s">
        <v>33</v>
      </c>
      <c r="D12" s="26" t="s">
        <v>23</v>
      </c>
      <c r="E12" s="19">
        <v>111</v>
      </c>
      <c r="F12" s="26" t="s">
        <v>34</v>
      </c>
      <c r="G12" s="26"/>
      <c r="H12" s="27"/>
      <c r="I12" s="27">
        <v>1</v>
      </c>
      <c r="J12" s="27">
        <v>20</v>
      </c>
      <c r="K12" s="27">
        <v>1</v>
      </c>
      <c r="L12" s="27"/>
      <c r="M12" s="27">
        <v>1</v>
      </c>
      <c r="N12" s="27">
        <v>1</v>
      </c>
      <c r="O12" s="27">
        <v>18</v>
      </c>
      <c r="P12" s="27">
        <v>19</v>
      </c>
      <c r="Q12" s="27">
        <v>16</v>
      </c>
      <c r="R12" s="26">
        <f>H12+I12*1.5+J12+K12+L12*1.5+M12+N12+O12+P12+Q12</f>
        <v>77.5</v>
      </c>
      <c r="T12" s="5" t="s">
        <v>41</v>
      </c>
      <c r="U12" s="28" t="s">
        <v>42</v>
      </c>
      <c r="V12" s="28"/>
    </row>
    <row r="13" spans="1:22" ht="12.75">
      <c r="A13" s="19">
        <f>RANK(R13,$R$8:$R$37,0)</f>
        <v>5</v>
      </c>
      <c r="B13" s="32" t="s">
        <v>61</v>
      </c>
      <c r="C13" s="34" t="s">
        <v>62</v>
      </c>
      <c r="D13" s="34" t="s">
        <v>63</v>
      </c>
      <c r="E13" s="40">
        <v>101</v>
      </c>
      <c r="F13" s="34" t="s">
        <v>64</v>
      </c>
      <c r="G13" s="37"/>
      <c r="H13" s="27">
        <v>15</v>
      </c>
      <c r="I13" s="27">
        <v>1</v>
      </c>
      <c r="J13" s="27">
        <v>1</v>
      </c>
      <c r="K13" s="27"/>
      <c r="L13" s="27">
        <v>16</v>
      </c>
      <c r="M13" s="27">
        <v>1</v>
      </c>
      <c r="N13" s="27">
        <v>1</v>
      </c>
      <c r="O13" s="27">
        <v>14</v>
      </c>
      <c r="P13" s="27">
        <v>14</v>
      </c>
      <c r="Q13" s="27"/>
      <c r="R13" s="26">
        <f>H13+I13*1.5+J13+K13+L13*1.5+M13+N13+O13+P13+Q13</f>
        <v>71.5</v>
      </c>
      <c r="S13" s="5"/>
      <c r="T13" s="5" t="s">
        <v>47</v>
      </c>
      <c r="U13" s="38" t="s">
        <v>48</v>
      </c>
      <c r="V13" s="28"/>
    </row>
    <row r="14" spans="1:21" ht="12.75">
      <c r="A14" s="19">
        <f>RANK(R14,$R$8:$R$37,0)</f>
        <v>5</v>
      </c>
      <c r="B14" s="26" t="s">
        <v>73</v>
      </c>
      <c r="C14" s="26" t="s">
        <v>74</v>
      </c>
      <c r="D14" s="26" t="s">
        <v>75</v>
      </c>
      <c r="E14" s="19">
        <v>93</v>
      </c>
      <c r="F14" s="26" t="s">
        <v>76</v>
      </c>
      <c r="G14" s="26"/>
      <c r="H14" s="27"/>
      <c r="I14" s="27">
        <v>1</v>
      </c>
      <c r="J14" s="27">
        <v>1</v>
      </c>
      <c r="K14" s="27"/>
      <c r="L14" s="27">
        <v>18</v>
      </c>
      <c r="M14" s="27">
        <v>17</v>
      </c>
      <c r="N14" s="27">
        <v>13</v>
      </c>
      <c r="O14" s="27"/>
      <c r="P14" s="27">
        <v>12</v>
      </c>
      <c r="Q14" s="27"/>
      <c r="R14" s="26">
        <f>H14+I14*1.5+J14+K14+L14*1.5+M14+N14+O14+P14+Q14</f>
        <v>71.5</v>
      </c>
      <c r="S14" s="5"/>
      <c r="T14" s="5" t="s">
        <v>53</v>
      </c>
      <c r="U14" s="28" t="s">
        <v>54</v>
      </c>
    </row>
    <row r="15" spans="1:22" ht="12.75">
      <c r="A15" s="19">
        <f>RANK(R15,$R$8:$R$37,0)</f>
        <v>7</v>
      </c>
      <c r="B15" s="32" t="s">
        <v>55</v>
      </c>
      <c r="C15" s="34" t="s">
        <v>56</v>
      </c>
      <c r="D15" s="34" t="s">
        <v>57</v>
      </c>
      <c r="E15" s="35">
        <v>98</v>
      </c>
      <c r="F15" s="34" t="s">
        <v>58</v>
      </c>
      <c r="G15" s="37"/>
      <c r="H15" s="27">
        <v>1</v>
      </c>
      <c r="I15" s="27">
        <v>1</v>
      </c>
      <c r="J15" s="27">
        <v>16</v>
      </c>
      <c r="K15" s="27">
        <v>17</v>
      </c>
      <c r="L15" s="27"/>
      <c r="M15" s="27"/>
      <c r="N15" s="27">
        <v>17</v>
      </c>
      <c r="O15" s="27"/>
      <c r="P15" s="27">
        <v>17</v>
      </c>
      <c r="Q15" s="27"/>
      <c r="R15" s="26">
        <f>H15+I15*1.5+J15+K15+L15*1.5+M15+N15+O15+P15+Q15</f>
        <v>69.5</v>
      </c>
      <c r="S15" s="5"/>
      <c r="T15" s="5" t="s">
        <v>59</v>
      </c>
      <c r="U15" s="28" t="s">
        <v>60</v>
      </c>
      <c r="V15" s="28"/>
    </row>
    <row r="16" spans="1:23" ht="12.75">
      <c r="A16" s="19">
        <f>RANK(R16,$R$8:$R$37,0)</f>
        <v>8</v>
      </c>
      <c r="B16" s="32" t="s">
        <v>43</v>
      </c>
      <c r="C16" s="34" t="s">
        <v>44</v>
      </c>
      <c r="D16" s="34" t="s">
        <v>45</v>
      </c>
      <c r="E16" s="35">
        <v>87</v>
      </c>
      <c r="F16" s="34" t="s">
        <v>46</v>
      </c>
      <c r="G16" s="37"/>
      <c r="H16" s="19">
        <v>19</v>
      </c>
      <c r="I16" s="19">
        <v>1</v>
      </c>
      <c r="J16" s="19">
        <v>1</v>
      </c>
      <c r="K16" s="19">
        <v>1</v>
      </c>
      <c r="L16" s="19"/>
      <c r="M16" s="19">
        <v>19</v>
      </c>
      <c r="N16" s="19">
        <v>1</v>
      </c>
      <c r="O16" s="19">
        <v>10</v>
      </c>
      <c r="P16" s="19">
        <v>1</v>
      </c>
      <c r="Q16" s="19">
        <v>15</v>
      </c>
      <c r="R16" s="26">
        <f>H16+I16*1.5+J16+K16+L16*1.5+M16+N16+O16+P16+Q16</f>
        <v>68.5</v>
      </c>
      <c r="S16" s="5"/>
      <c r="T16" s="5" t="s">
        <v>65</v>
      </c>
      <c r="U16" s="41" t="s">
        <v>66</v>
      </c>
      <c r="V16" s="42"/>
      <c r="W16" s="42"/>
    </row>
    <row r="17" spans="1:23" ht="12.75">
      <c r="A17" s="19">
        <f>RANK(R17,$R$8:$R$37,0)</f>
        <v>9</v>
      </c>
      <c r="B17" s="32" t="s">
        <v>49</v>
      </c>
      <c r="C17" s="34" t="s">
        <v>50</v>
      </c>
      <c r="D17" s="34" t="s">
        <v>51</v>
      </c>
      <c r="E17" s="35">
        <v>98</v>
      </c>
      <c r="F17" s="34" t="s">
        <v>52</v>
      </c>
      <c r="G17" s="37"/>
      <c r="H17" s="27">
        <v>12</v>
      </c>
      <c r="I17" s="27">
        <v>1</v>
      </c>
      <c r="J17" s="27">
        <v>1</v>
      </c>
      <c r="K17" s="27">
        <v>1</v>
      </c>
      <c r="L17" s="27">
        <v>15</v>
      </c>
      <c r="M17" s="27">
        <v>13</v>
      </c>
      <c r="N17" s="27">
        <v>1</v>
      </c>
      <c r="O17" s="27">
        <v>1</v>
      </c>
      <c r="P17" s="27">
        <v>1</v>
      </c>
      <c r="Q17" s="27">
        <v>14</v>
      </c>
      <c r="R17" s="26">
        <f>H17+I17*1.5+J17+K17+L17*1.5+M17+N17+O17+P17+Q17</f>
        <v>68</v>
      </c>
      <c r="T17" s="5" t="s">
        <v>71</v>
      </c>
      <c r="U17" s="28" t="s">
        <v>72</v>
      </c>
      <c r="W17" s="42"/>
    </row>
    <row r="18" spans="1:23" ht="12.75">
      <c r="A18" s="19">
        <f>RANK(R18,$R$8:$R$37,0)</f>
        <v>10</v>
      </c>
      <c r="B18" s="26" t="s">
        <v>79</v>
      </c>
      <c r="C18" s="26" t="s">
        <v>80</v>
      </c>
      <c r="D18" s="26" t="s">
        <v>81</v>
      </c>
      <c r="E18" s="19">
        <v>107</v>
      </c>
      <c r="F18" s="26" t="s">
        <v>82</v>
      </c>
      <c r="G18" s="26"/>
      <c r="H18" s="27"/>
      <c r="I18" s="27">
        <v>19</v>
      </c>
      <c r="J18" s="27">
        <v>19</v>
      </c>
      <c r="K18" s="27"/>
      <c r="L18" s="27"/>
      <c r="M18" s="27"/>
      <c r="N18" s="27">
        <v>19</v>
      </c>
      <c r="O18" s="27"/>
      <c r="P18" s="27"/>
      <c r="Q18" s="27"/>
      <c r="R18" s="26">
        <f>H18+I18*1.5+J18+K18+L18*1.5+M18+N18+O18+P18+Q18</f>
        <v>66.5</v>
      </c>
      <c r="S18" s="5"/>
      <c r="T18" s="5" t="s">
        <v>77</v>
      </c>
      <c r="U18" s="28" t="s">
        <v>78</v>
      </c>
      <c r="W18" s="39"/>
    </row>
    <row r="19" spans="1:22" ht="12.75">
      <c r="A19" s="19">
        <f>RANK(R19,$R$8:$R$37,0)</f>
        <v>11</v>
      </c>
      <c r="B19" s="32" t="s">
        <v>83</v>
      </c>
      <c r="C19" s="34" t="s">
        <v>84</v>
      </c>
      <c r="D19" s="34" t="s">
        <v>85</v>
      </c>
      <c r="E19" s="35">
        <v>96</v>
      </c>
      <c r="F19" s="34" t="s">
        <v>86</v>
      </c>
      <c r="G19" s="37"/>
      <c r="H19" s="27">
        <v>17</v>
      </c>
      <c r="I19" s="27"/>
      <c r="J19" s="27"/>
      <c r="K19" s="27"/>
      <c r="L19" s="27"/>
      <c r="M19" s="27"/>
      <c r="N19" s="27">
        <v>16</v>
      </c>
      <c r="O19" s="27">
        <v>16</v>
      </c>
      <c r="P19" s="27">
        <v>15</v>
      </c>
      <c r="Q19" s="27"/>
      <c r="R19" s="26">
        <f>H19+I19*1.5+J19+K19+L19*1.5+M19+N19+O19+P19+Q19</f>
        <v>64</v>
      </c>
      <c r="S19" s="5"/>
      <c r="V19" s="39"/>
    </row>
    <row r="20" spans="1:19" ht="12.75">
      <c r="A20" s="19">
        <f>RANK(R20,$R$8:$R$37,0)</f>
        <v>12</v>
      </c>
      <c r="B20" s="32" t="s">
        <v>67</v>
      </c>
      <c r="C20" s="34" t="s">
        <v>68</v>
      </c>
      <c r="D20" s="34" t="s">
        <v>69</v>
      </c>
      <c r="E20" s="35">
        <v>106</v>
      </c>
      <c r="F20" s="34" t="s">
        <v>70</v>
      </c>
      <c r="G20" s="37"/>
      <c r="H20" s="27">
        <v>14</v>
      </c>
      <c r="I20" s="27">
        <v>1</v>
      </c>
      <c r="J20" s="27">
        <v>1</v>
      </c>
      <c r="K20" s="27"/>
      <c r="L20" s="27"/>
      <c r="M20" s="27">
        <v>15</v>
      </c>
      <c r="N20" s="27">
        <v>1</v>
      </c>
      <c r="O20" s="27"/>
      <c r="P20" s="27">
        <v>18</v>
      </c>
      <c r="Q20" s="27">
        <v>13</v>
      </c>
      <c r="R20" s="26">
        <f>H20+I20*1.5+J20+K20+L20*1.5+M20+N20+O20+P20+Q20</f>
        <v>63.5</v>
      </c>
      <c r="S20" s="5"/>
    </row>
    <row r="21" spans="1:21" ht="12.75">
      <c r="A21" s="19">
        <f>RANK(R21,$R$8:$R$37,0)</f>
        <v>13</v>
      </c>
      <c r="B21" s="43" t="s">
        <v>87</v>
      </c>
      <c r="C21" s="26" t="s">
        <v>88</v>
      </c>
      <c r="D21" s="26" t="s">
        <v>89</v>
      </c>
      <c r="E21" s="19">
        <v>91</v>
      </c>
      <c r="F21" s="26" t="s">
        <v>90</v>
      </c>
      <c r="G21" s="26"/>
      <c r="H21" s="27"/>
      <c r="I21" s="27"/>
      <c r="J21" s="27"/>
      <c r="K21" s="27">
        <v>3</v>
      </c>
      <c r="L21" s="27">
        <v>19</v>
      </c>
      <c r="M21" s="27">
        <v>12</v>
      </c>
      <c r="N21" s="27"/>
      <c r="O21" s="27"/>
      <c r="P21" s="27"/>
      <c r="Q21" s="27">
        <v>18</v>
      </c>
      <c r="R21" s="26">
        <f>H21+I21*1.5+J21+K21+L21*1.5+M21+N21+O21+P21+Q21</f>
        <v>61.5</v>
      </c>
      <c r="S21" s="5"/>
      <c r="T21" s="5" t="s">
        <v>91</v>
      </c>
      <c r="U21" t="s">
        <v>92</v>
      </c>
    </row>
    <row r="22" spans="1:21" ht="12.75">
      <c r="A22" s="19">
        <f>RANK(R22,$R$8:$R$37,0)</f>
        <v>14</v>
      </c>
      <c r="B22" s="26" t="s">
        <v>93</v>
      </c>
      <c r="C22" s="26" t="s">
        <v>94</v>
      </c>
      <c r="D22" s="26" t="s">
        <v>95</v>
      </c>
      <c r="E22" s="19">
        <v>92</v>
      </c>
      <c r="F22" s="26" t="s">
        <v>96</v>
      </c>
      <c r="G22" s="26"/>
      <c r="H22" s="27"/>
      <c r="I22" s="27">
        <v>16</v>
      </c>
      <c r="J22" s="27">
        <v>15</v>
      </c>
      <c r="K22" s="27">
        <v>18</v>
      </c>
      <c r="L22" s="27"/>
      <c r="M22" s="27"/>
      <c r="N22" s="27"/>
      <c r="O22" s="27"/>
      <c r="P22" s="27"/>
      <c r="Q22" s="27"/>
      <c r="R22" s="26">
        <f>H22+I22*1.5+J22+K22+L22*1.5+M22+N22+O22+P22+Q22</f>
        <v>57</v>
      </c>
      <c r="S22" s="5"/>
      <c r="T22" s="5" t="s">
        <v>97</v>
      </c>
      <c r="U22" t="s">
        <v>98</v>
      </c>
    </row>
    <row r="23" spans="1:21" ht="12.75">
      <c r="A23" s="19">
        <f>RANK(R23,$R$8:$R$37,0)</f>
        <v>15</v>
      </c>
      <c r="B23" s="26" t="s">
        <v>99</v>
      </c>
      <c r="C23" s="26" t="s">
        <v>100</v>
      </c>
      <c r="D23" s="26" t="s">
        <v>51</v>
      </c>
      <c r="E23" s="19">
        <v>93</v>
      </c>
      <c r="F23" s="26" t="s">
        <v>76</v>
      </c>
      <c r="G23" s="26"/>
      <c r="H23" s="27"/>
      <c r="I23" s="27">
        <v>18</v>
      </c>
      <c r="J23" s="27">
        <v>1</v>
      </c>
      <c r="K23" s="27">
        <v>14</v>
      </c>
      <c r="L23" s="27"/>
      <c r="M23" s="27"/>
      <c r="N23" s="27"/>
      <c r="O23" s="27"/>
      <c r="P23" s="27"/>
      <c r="Q23" s="27"/>
      <c r="R23" s="26">
        <f>H23+I23*1.5+J23+K23+L23*1.5+M23+N23+O23+P23+Q23</f>
        <v>42</v>
      </c>
      <c r="S23" s="5"/>
      <c r="T23" s="5" t="s">
        <v>101</v>
      </c>
      <c r="U23" s="39" t="s">
        <v>102</v>
      </c>
    </row>
    <row r="24" spans="1:21" ht="12.75">
      <c r="A24" s="19">
        <f>RANK(R24,$R$8:$R$37,0)</f>
        <v>16</v>
      </c>
      <c r="B24" s="26" t="s">
        <v>109</v>
      </c>
      <c r="C24" s="26" t="s">
        <v>110</v>
      </c>
      <c r="D24" s="26" t="s">
        <v>111</v>
      </c>
      <c r="E24" s="19">
        <v>88</v>
      </c>
      <c r="F24" s="26" t="s">
        <v>112</v>
      </c>
      <c r="G24" s="26"/>
      <c r="H24" s="27"/>
      <c r="I24" s="27">
        <v>1</v>
      </c>
      <c r="J24" s="27">
        <v>1</v>
      </c>
      <c r="K24" s="27"/>
      <c r="L24" s="27"/>
      <c r="M24" s="27"/>
      <c r="N24" s="27">
        <v>9</v>
      </c>
      <c r="O24" s="27">
        <v>13</v>
      </c>
      <c r="P24" s="27">
        <v>9</v>
      </c>
      <c r="Q24" s="27"/>
      <c r="R24" s="26">
        <f>H24+I24*1.5+J24+K24+L24*1.5+M24+N24+O24+P24+Q24</f>
        <v>33.5</v>
      </c>
      <c r="S24" s="5"/>
      <c r="T24" s="5" t="s">
        <v>107</v>
      </c>
      <c r="U24" s="39" t="s">
        <v>387</v>
      </c>
    </row>
    <row r="25" spans="1:19" ht="12.75">
      <c r="A25" s="19">
        <f>RANK(R25,$R$8:$R$37,0)</f>
        <v>16</v>
      </c>
      <c r="B25" s="26" t="s">
        <v>113</v>
      </c>
      <c r="C25" s="26" t="s">
        <v>114</v>
      </c>
      <c r="D25" s="26" t="s">
        <v>115</v>
      </c>
      <c r="E25" s="26">
        <v>93</v>
      </c>
      <c r="F25" s="26" t="s">
        <v>76</v>
      </c>
      <c r="G25" s="26"/>
      <c r="H25" s="27"/>
      <c r="I25" s="27">
        <v>1</v>
      </c>
      <c r="J25" s="27">
        <v>13</v>
      </c>
      <c r="K25" s="27">
        <v>19</v>
      </c>
      <c r="L25" s="27"/>
      <c r="M25" s="27"/>
      <c r="N25" s="27"/>
      <c r="O25" s="27"/>
      <c r="P25" s="27"/>
      <c r="Q25" s="27"/>
      <c r="R25" s="26">
        <f>H25+I25*1.5+J25+K25+L25*1.5+M25+N25+O25+P25+Q25</f>
        <v>33.5</v>
      </c>
      <c r="S25" s="5"/>
    </row>
    <row r="26" spans="1:19" ht="12.75">
      <c r="A26" s="19">
        <f>RANK(R26,$R$8:$R$37,0)</f>
        <v>18</v>
      </c>
      <c r="B26" s="26" t="s">
        <v>122</v>
      </c>
      <c r="C26" s="26" t="s">
        <v>123</v>
      </c>
      <c r="D26" s="26" t="s">
        <v>124</v>
      </c>
      <c r="E26" s="19">
        <v>112</v>
      </c>
      <c r="F26" s="26" t="s">
        <v>125</v>
      </c>
      <c r="G26" s="26"/>
      <c r="H26" s="27"/>
      <c r="I26" s="27">
        <v>1</v>
      </c>
      <c r="J26" s="27">
        <v>1</v>
      </c>
      <c r="K26" s="27"/>
      <c r="L26" s="27">
        <v>17</v>
      </c>
      <c r="M26" s="27"/>
      <c r="N26" s="27"/>
      <c r="O26" s="27"/>
      <c r="P26" s="27"/>
      <c r="Q26" s="27"/>
      <c r="R26" s="26">
        <f>H26+I26*1.5+J26+K26+L26*1.5+M26+N26+O26+P26+Q26</f>
        <v>28</v>
      </c>
      <c r="S26" s="5"/>
    </row>
    <row r="27" spans="1:19" ht="12.75">
      <c r="A27" s="19">
        <f>RANK(R27,$R$8:$R$37,0)</f>
        <v>19</v>
      </c>
      <c r="B27" s="26" t="s">
        <v>126</v>
      </c>
      <c r="C27" s="26" t="s">
        <v>127</v>
      </c>
      <c r="D27" s="26" t="s">
        <v>128</v>
      </c>
      <c r="E27" s="19">
        <v>93</v>
      </c>
      <c r="F27" s="26" t="s">
        <v>129</v>
      </c>
      <c r="G27" s="26"/>
      <c r="H27" s="27"/>
      <c r="I27" s="27">
        <v>1</v>
      </c>
      <c r="J27" s="27">
        <v>1</v>
      </c>
      <c r="K27" s="27"/>
      <c r="L27" s="27"/>
      <c r="M27" s="27"/>
      <c r="N27" s="27"/>
      <c r="O27" s="27">
        <v>12</v>
      </c>
      <c r="P27" s="27">
        <v>11</v>
      </c>
      <c r="Q27" s="27"/>
      <c r="R27" s="26">
        <f>H27+I27*1.5+J27+K27+L27*1.5+M27+N27+O27+P27+Q27</f>
        <v>25.5</v>
      </c>
      <c r="S27" s="5"/>
    </row>
    <row r="28" spans="1:19" ht="12.75">
      <c r="A28" s="19">
        <f>RANK(R28,$R$8:$R$37,0)</f>
        <v>20</v>
      </c>
      <c r="B28" s="26" t="s">
        <v>143</v>
      </c>
      <c r="C28" s="26" t="s">
        <v>144</v>
      </c>
      <c r="D28" s="26" t="s">
        <v>145</v>
      </c>
      <c r="E28" s="19">
        <v>92</v>
      </c>
      <c r="F28" s="26" t="s">
        <v>146</v>
      </c>
      <c r="G28" s="26"/>
      <c r="H28" s="27"/>
      <c r="I28" s="27">
        <v>11</v>
      </c>
      <c r="J28" s="27">
        <v>1</v>
      </c>
      <c r="K28" s="27"/>
      <c r="L28" s="27"/>
      <c r="M28" s="27"/>
      <c r="N28" s="27">
        <v>4</v>
      </c>
      <c r="O28" s="27"/>
      <c r="P28" s="27"/>
      <c r="Q28" s="27"/>
      <c r="R28" s="26">
        <f>H28+I28*1.5+J28+K28+L28*1.5+M28+N28+O28+P28+Q28</f>
        <v>21.5</v>
      </c>
      <c r="S28" s="5"/>
    </row>
    <row r="29" spans="1:19" ht="12.75">
      <c r="A29" s="19">
        <f>RANK(R29,$R$8:$R$37,0)</f>
        <v>21</v>
      </c>
      <c r="B29" s="26" t="s">
        <v>151</v>
      </c>
      <c r="C29" s="26" t="s">
        <v>152</v>
      </c>
      <c r="D29" s="26" t="s">
        <v>153</v>
      </c>
      <c r="E29" s="19">
        <v>78</v>
      </c>
      <c r="F29" s="26" t="s">
        <v>154</v>
      </c>
      <c r="G29" s="26"/>
      <c r="H29" s="27"/>
      <c r="I29" s="27">
        <v>1</v>
      </c>
      <c r="J29" s="27">
        <v>3</v>
      </c>
      <c r="K29" s="27">
        <v>16</v>
      </c>
      <c r="L29" s="27"/>
      <c r="M29" s="27"/>
      <c r="N29" s="27"/>
      <c r="O29" s="27"/>
      <c r="P29" s="27"/>
      <c r="Q29" s="27"/>
      <c r="R29" s="26">
        <f>H29+I29*1.5+J29+K29+L29*1.5+M29+N29+O29+P29+Q29</f>
        <v>20.5</v>
      </c>
      <c r="S29" s="5"/>
    </row>
    <row r="30" spans="1:19" ht="12.75">
      <c r="A30" s="19">
        <f>RANK(R30,$R$8:$R$37,0)</f>
        <v>22</v>
      </c>
      <c r="B30" s="26" t="s">
        <v>158</v>
      </c>
      <c r="C30" s="26" t="s">
        <v>159</v>
      </c>
      <c r="D30" s="26" t="s">
        <v>160</v>
      </c>
      <c r="E30" s="19">
        <v>109</v>
      </c>
      <c r="F30" s="26" t="s">
        <v>161</v>
      </c>
      <c r="G30" s="26"/>
      <c r="H30" s="27"/>
      <c r="I30" s="27">
        <v>1</v>
      </c>
      <c r="J30" s="27">
        <v>5</v>
      </c>
      <c r="K30" s="27">
        <v>13</v>
      </c>
      <c r="L30" s="27"/>
      <c r="M30" s="27"/>
      <c r="N30" s="27"/>
      <c r="O30" s="27"/>
      <c r="P30" s="27"/>
      <c r="Q30" s="27"/>
      <c r="R30" s="26">
        <f>H30+I30*1.5+J30+K30+L30*1.5+M30+N30+O30+P30+Q30</f>
        <v>19.5</v>
      </c>
      <c r="S30" s="5"/>
    </row>
    <row r="31" spans="1:19" ht="12.75">
      <c r="A31" s="19">
        <f>RANK(R31,$R$8:$R$37,0)</f>
        <v>23</v>
      </c>
      <c r="B31" s="26" t="s">
        <v>166</v>
      </c>
      <c r="C31" s="26" t="s">
        <v>167</v>
      </c>
      <c r="D31" s="26" t="s">
        <v>168</v>
      </c>
      <c r="E31" s="19">
        <v>112</v>
      </c>
      <c r="F31" s="26" t="s">
        <v>169</v>
      </c>
      <c r="G31" s="26"/>
      <c r="H31" s="27"/>
      <c r="I31" s="27">
        <v>4</v>
      </c>
      <c r="J31" s="27">
        <v>1</v>
      </c>
      <c r="K31" s="27"/>
      <c r="L31" s="27"/>
      <c r="M31" s="27"/>
      <c r="N31" s="27"/>
      <c r="O31" s="27">
        <v>11</v>
      </c>
      <c r="P31" s="27"/>
      <c r="Q31" s="27"/>
      <c r="R31" s="26">
        <f>H31+I31*1.5+J31+K31+L31*1.5+M31+N31+O31+P31+Q31</f>
        <v>18</v>
      </c>
      <c r="S31" s="5"/>
    </row>
    <row r="32" spans="1:19" ht="12.75">
      <c r="A32" s="19">
        <f>RANK(R32,$R$8:$R$37,0)</f>
        <v>24</v>
      </c>
      <c r="B32" s="26" t="s">
        <v>173</v>
      </c>
      <c r="C32" s="26" t="s">
        <v>174</v>
      </c>
      <c r="D32" s="26" t="s">
        <v>95</v>
      </c>
      <c r="E32" s="19">
        <v>94</v>
      </c>
      <c r="F32" s="26" t="s">
        <v>175</v>
      </c>
      <c r="G32" s="26"/>
      <c r="H32" s="27"/>
      <c r="I32" s="27">
        <v>1</v>
      </c>
      <c r="J32" s="27">
        <v>1</v>
      </c>
      <c r="K32" s="27">
        <v>15</v>
      </c>
      <c r="L32" s="27"/>
      <c r="M32" s="27"/>
      <c r="N32" s="27"/>
      <c r="O32" s="27"/>
      <c r="P32" s="27"/>
      <c r="Q32" s="27"/>
      <c r="R32" s="26">
        <f>H32+I32*1.5+J32+K32+L32*1.5+M32+N32+O32+P32+Q32</f>
        <v>17.5</v>
      </c>
      <c r="S32" s="5"/>
    </row>
    <row r="33" spans="1:19" ht="12.75">
      <c r="A33" s="19">
        <f>RANK(R33,$R$8:$R$37,0)</f>
        <v>25</v>
      </c>
      <c r="B33" s="26" t="s">
        <v>194</v>
      </c>
      <c r="C33" s="26" t="s">
        <v>195</v>
      </c>
      <c r="D33" s="26" t="s">
        <v>111</v>
      </c>
      <c r="E33" s="19">
        <v>99</v>
      </c>
      <c r="F33" s="26" t="s">
        <v>196</v>
      </c>
      <c r="G33" s="26"/>
      <c r="H33" s="27"/>
      <c r="I33" s="27">
        <v>1</v>
      </c>
      <c r="J33" s="27">
        <v>1</v>
      </c>
      <c r="K33" s="27">
        <v>8</v>
      </c>
      <c r="L33" s="27">
        <v>1</v>
      </c>
      <c r="M33" s="27"/>
      <c r="N33" s="27"/>
      <c r="O33" s="27"/>
      <c r="P33" s="27"/>
      <c r="Q33" s="27"/>
      <c r="R33" s="26">
        <f>H33+I33*1.5+J33+K33+L33*1.5+M33+N33+O33+P33+Q33</f>
        <v>12</v>
      </c>
      <c r="S33" s="5"/>
    </row>
    <row r="34" spans="1:19" ht="12.75">
      <c r="A34" s="19">
        <f>RANK(R34,$R$8:$R$37,0)</f>
        <v>26</v>
      </c>
      <c r="B34" s="32" t="s">
        <v>207</v>
      </c>
      <c r="C34" s="34" t="s">
        <v>208</v>
      </c>
      <c r="D34" s="34" t="s">
        <v>209</v>
      </c>
      <c r="E34" s="35">
        <v>80</v>
      </c>
      <c r="F34" s="34" t="s">
        <v>210</v>
      </c>
      <c r="G34" s="37"/>
      <c r="H34" s="27">
        <v>8</v>
      </c>
      <c r="I34" s="27">
        <v>1</v>
      </c>
      <c r="J34" s="27">
        <v>1</v>
      </c>
      <c r="K34" s="27"/>
      <c r="L34" s="27"/>
      <c r="M34" s="27"/>
      <c r="N34" s="27"/>
      <c r="O34" s="27"/>
      <c r="P34" s="27"/>
      <c r="Q34" s="27"/>
      <c r="R34" s="26">
        <f>H34+I34*1.5+J34+K34+L34*1.5+M34+N34+O34+P34+Q34</f>
        <v>10.5</v>
      </c>
      <c r="S34" s="5"/>
    </row>
    <row r="35" spans="1:19" ht="12.75">
      <c r="A35" s="19">
        <f>RANK(R35,$R$8:$R$37,0)</f>
        <v>27</v>
      </c>
      <c r="B35" s="26" t="s">
        <v>215</v>
      </c>
      <c r="C35" s="26" t="s">
        <v>216</v>
      </c>
      <c r="D35" s="26" t="s">
        <v>95</v>
      </c>
      <c r="E35" s="19">
        <v>99</v>
      </c>
      <c r="F35" s="26" t="s">
        <v>217</v>
      </c>
      <c r="G35" s="26"/>
      <c r="H35" s="27"/>
      <c r="I35" s="27">
        <v>1</v>
      </c>
      <c r="J35" s="27">
        <v>1</v>
      </c>
      <c r="K35" s="27">
        <v>7</v>
      </c>
      <c r="L35" s="27"/>
      <c r="M35" s="27"/>
      <c r="N35" s="27"/>
      <c r="O35" s="27"/>
      <c r="P35" s="27"/>
      <c r="Q35" s="27"/>
      <c r="R35" s="26">
        <f>H35+I35*1.5+J35+K35+L35*1.5+M35+N35+O35+P35+Q35</f>
        <v>9.5</v>
      </c>
      <c r="S35" s="5"/>
    </row>
    <row r="36" spans="1:19" ht="12.75">
      <c r="A36" s="19">
        <f>RANK(R36,$R$8:$R$37,0)</f>
        <v>28</v>
      </c>
      <c r="B36" s="26" t="s">
        <v>230</v>
      </c>
      <c r="C36" s="26" t="s">
        <v>231</v>
      </c>
      <c r="D36" s="26" t="s">
        <v>51</v>
      </c>
      <c r="E36" s="19">
        <v>91</v>
      </c>
      <c r="F36" s="26" t="s">
        <v>232</v>
      </c>
      <c r="G36" s="26"/>
      <c r="H36" s="27"/>
      <c r="I36" s="27">
        <v>1</v>
      </c>
      <c r="J36" s="27">
        <v>1</v>
      </c>
      <c r="K36" s="27">
        <v>6</v>
      </c>
      <c r="L36" s="27"/>
      <c r="M36" s="27"/>
      <c r="N36" s="27"/>
      <c r="O36" s="27"/>
      <c r="P36" s="27"/>
      <c r="Q36" s="27"/>
      <c r="R36" s="26">
        <f>H36+I36*1.5+J36+K36+L36*1.5+M36+N36+O36+P36+Q36</f>
        <v>8.5</v>
      </c>
      <c r="S36" s="5"/>
    </row>
    <row r="37" spans="1:19" ht="12.75">
      <c r="A37" s="19">
        <f>RANK(R37,$R$8:$R$37,0)</f>
        <v>29</v>
      </c>
      <c r="B37" s="26" t="s">
        <v>235</v>
      </c>
      <c r="C37" s="26" t="s">
        <v>236</v>
      </c>
      <c r="D37" s="26" t="s">
        <v>237</v>
      </c>
      <c r="E37" s="19">
        <v>90</v>
      </c>
      <c r="F37" s="26" t="s">
        <v>238</v>
      </c>
      <c r="G37" s="26"/>
      <c r="H37" s="27"/>
      <c r="I37" s="27">
        <v>1</v>
      </c>
      <c r="J37" s="27">
        <v>1</v>
      </c>
      <c r="K37" s="27">
        <v>5</v>
      </c>
      <c r="L37" s="27"/>
      <c r="M37" s="27"/>
      <c r="N37" s="27"/>
      <c r="O37" s="27"/>
      <c r="P37" s="27"/>
      <c r="Q37" s="27"/>
      <c r="R37" s="26">
        <f>H37+I37*1.5+J37+K37+L37*1.5+M37+N37+O37+P37+Q37</f>
        <v>7.5</v>
      </c>
      <c r="S37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U23" sqref="U23"/>
    </sheetView>
  </sheetViews>
  <sheetFormatPr defaultColWidth="12.57421875" defaultRowHeight="12.75"/>
  <cols>
    <col min="1" max="1" width="2.7109375" style="0" customWidth="1"/>
    <col min="2" max="2" width="14.57421875" style="0" customWidth="1"/>
    <col min="3" max="3" width="19.0039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6" width="5.00390625" style="0" customWidth="1"/>
    <col min="17" max="17" width="6.57421875" style="0" customWidth="1"/>
    <col min="18" max="18" width="7.8515625" style="0" customWidth="1"/>
    <col min="19" max="19" width="11.57421875" style="75" customWidth="1"/>
    <col min="20" max="16384" width="11.57421875" style="0" customWidth="1"/>
  </cols>
  <sheetData>
    <row r="1" spans="2:5" ht="12.75">
      <c r="B1" s="46" t="s">
        <v>388</v>
      </c>
      <c r="C1" s="76"/>
      <c r="D1" s="77"/>
      <c r="E1" s="77"/>
    </row>
    <row r="2" spans="2:5" ht="12.75">
      <c r="B2" s="76"/>
      <c r="C2" s="76"/>
      <c r="D2" s="76"/>
      <c r="E2" s="76"/>
    </row>
    <row r="3" spans="2:5" ht="12.75">
      <c r="B3" s="78" t="s">
        <v>389</v>
      </c>
      <c r="C3" s="77"/>
      <c r="D3" s="79" t="s">
        <v>390</v>
      </c>
      <c r="E3" s="80"/>
    </row>
    <row r="4" spans="2:5" ht="12.75">
      <c r="B4" s="69"/>
      <c r="C4" s="69"/>
      <c r="D4" s="69"/>
      <c r="E4" s="69"/>
    </row>
    <row r="6" spans="8:17" ht="104.25" customHeight="1">
      <c r="H6" s="81" t="s">
        <v>26</v>
      </c>
      <c r="I6" s="81" t="s">
        <v>391</v>
      </c>
      <c r="J6" s="81" t="s">
        <v>392</v>
      </c>
      <c r="K6" s="81" t="s">
        <v>42</v>
      </c>
      <c r="L6" s="81" t="s">
        <v>393</v>
      </c>
      <c r="M6" s="81" t="s">
        <v>54</v>
      </c>
      <c r="N6" s="81" t="s">
        <v>60</v>
      </c>
      <c r="O6" s="81" t="s">
        <v>394</v>
      </c>
      <c r="P6" s="81" t="s">
        <v>72</v>
      </c>
      <c r="Q6" s="81" t="s">
        <v>78</v>
      </c>
    </row>
    <row r="8" spans="2:17" ht="12.75">
      <c r="B8" s="70" t="s">
        <v>5</v>
      </c>
      <c r="C8" s="28" t="s">
        <v>6</v>
      </c>
      <c r="D8" s="28" t="s">
        <v>7</v>
      </c>
      <c r="E8" s="71" t="s">
        <v>8</v>
      </c>
      <c r="F8" s="28" t="s">
        <v>9</v>
      </c>
      <c r="G8" s="5"/>
      <c r="H8" s="72" t="s">
        <v>10</v>
      </c>
      <c r="I8" s="73" t="s">
        <v>11</v>
      </c>
      <c r="J8" s="73" t="s">
        <v>12</v>
      </c>
      <c r="K8" s="73" t="s">
        <v>13</v>
      </c>
      <c r="L8" s="74" t="s">
        <v>14</v>
      </c>
      <c r="M8" s="74" t="s">
        <v>15</v>
      </c>
      <c r="N8" s="74" t="s">
        <v>16</v>
      </c>
      <c r="O8" s="74" t="s">
        <v>17</v>
      </c>
      <c r="P8" s="74" t="s">
        <v>18</v>
      </c>
      <c r="Q8" s="74" t="s">
        <v>19</v>
      </c>
    </row>
    <row r="9" spans="1:21" s="90" customFormat="1" ht="12.75">
      <c r="A9">
        <v>1</v>
      </c>
      <c r="B9" s="82" t="s">
        <v>37</v>
      </c>
      <c r="C9" s="83" t="s">
        <v>38</v>
      </c>
      <c r="D9" s="82" t="s">
        <v>39</v>
      </c>
      <c r="E9" s="84">
        <v>91</v>
      </c>
      <c r="F9" s="82" t="s">
        <v>40</v>
      </c>
      <c r="G9" s="85"/>
      <c r="H9" s="86">
        <v>20</v>
      </c>
      <c r="I9" s="86">
        <v>1</v>
      </c>
      <c r="J9" s="86">
        <v>1</v>
      </c>
      <c r="K9" s="86">
        <v>1</v>
      </c>
      <c r="L9" s="86"/>
      <c r="M9" s="86">
        <v>20</v>
      </c>
      <c r="N9" s="86"/>
      <c r="O9" s="86">
        <v>19</v>
      </c>
      <c r="P9" s="86"/>
      <c r="Q9" s="86">
        <v>19</v>
      </c>
      <c r="R9" s="87">
        <f>H9+I9*1.5+J9+K9+L9*1.5+M9+N9+O9+P9+Q9</f>
        <v>81.5</v>
      </c>
      <c r="S9" s="88" t="s">
        <v>91</v>
      </c>
      <c r="T9" s="89" t="s">
        <v>92</v>
      </c>
      <c r="U9"/>
    </row>
    <row r="10" spans="1:21" s="90" customFormat="1" ht="12.75">
      <c r="A10">
        <v>2</v>
      </c>
      <c r="B10" s="32" t="s">
        <v>43</v>
      </c>
      <c r="C10" s="34" t="s">
        <v>44</v>
      </c>
      <c r="D10" s="34" t="s">
        <v>45</v>
      </c>
      <c r="E10" s="35">
        <v>87</v>
      </c>
      <c r="F10" s="34" t="s">
        <v>46</v>
      </c>
      <c r="G10" s="37"/>
      <c r="H10" s="19">
        <v>19</v>
      </c>
      <c r="I10" s="19">
        <v>1</v>
      </c>
      <c r="J10" s="19">
        <v>1</v>
      </c>
      <c r="K10" s="19">
        <v>1</v>
      </c>
      <c r="L10" s="19"/>
      <c r="M10" s="19">
        <v>19</v>
      </c>
      <c r="N10" s="19">
        <v>1</v>
      </c>
      <c r="O10" s="19">
        <v>10</v>
      </c>
      <c r="P10" s="19">
        <v>1</v>
      </c>
      <c r="Q10" s="19">
        <v>15</v>
      </c>
      <c r="R10" s="26">
        <f>H10+I10*1.5+J10+K10+L10*1.5+M10+N10+O10+P10+Q10</f>
        <v>68.5</v>
      </c>
      <c r="S10" s="75"/>
      <c r="T10"/>
      <c r="U10"/>
    </row>
    <row r="11" spans="1:21" s="90" customFormat="1" ht="12.75">
      <c r="A11">
        <v>3</v>
      </c>
      <c r="B11" s="43" t="s">
        <v>87</v>
      </c>
      <c r="C11" s="26" t="s">
        <v>88</v>
      </c>
      <c r="D11" s="26" t="s">
        <v>89</v>
      </c>
      <c r="E11" s="19">
        <v>91</v>
      </c>
      <c r="F11" s="26" t="s">
        <v>90</v>
      </c>
      <c r="G11" s="26"/>
      <c r="H11" s="27"/>
      <c r="I11" s="27"/>
      <c r="J11" s="27"/>
      <c r="K11" s="27">
        <v>3</v>
      </c>
      <c r="L11" s="27">
        <v>19</v>
      </c>
      <c r="M11" s="27">
        <v>12</v>
      </c>
      <c r="N11" s="27"/>
      <c r="O11" s="27"/>
      <c r="P11" s="27"/>
      <c r="Q11" s="27">
        <v>18</v>
      </c>
      <c r="R11" s="26">
        <f>H11+I11*1.5+J11+K11+L11*1.5+M11+N11+O11+P11+Q11</f>
        <v>61.5</v>
      </c>
      <c r="S11" s="91"/>
      <c r="T11" s="39"/>
      <c r="U11"/>
    </row>
    <row r="12" spans="1:21" s="90" customFormat="1" ht="12.75">
      <c r="A12">
        <v>4</v>
      </c>
      <c r="B12" s="26" t="s">
        <v>109</v>
      </c>
      <c r="C12" s="26" t="s">
        <v>110</v>
      </c>
      <c r="D12" s="26" t="s">
        <v>111</v>
      </c>
      <c r="E12" s="19">
        <v>88</v>
      </c>
      <c r="F12" s="26" t="s">
        <v>112</v>
      </c>
      <c r="G12" s="26"/>
      <c r="H12" s="27"/>
      <c r="I12" s="27">
        <v>1</v>
      </c>
      <c r="J12" s="27">
        <v>1</v>
      </c>
      <c r="K12" s="27"/>
      <c r="L12" s="27"/>
      <c r="M12" s="27"/>
      <c r="N12" s="27">
        <v>9</v>
      </c>
      <c r="O12" s="27">
        <v>13</v>
      </c>
      <c r="P12" s="27">
        <v>9</v>
      </c>
      <c r="Q12" s="27"/>
      <c r="R12" s="26">
        <f>H12+I12*1.5+J12+K12+L12*1.5+M12+N12+O12+P12+Q12</f>
        <v>33.5</v>
      </c>
      <c r="S12" s="75"/>
      <c r="T12"/>
      <c r="U12"/>
    </row>
    <row r="13" spans="1:21" s="90" customFormat="1" ht="12.75">
      <c r="A13">
        <v>5</v>
      </c>
      <c r="B13" s="26" t="s">
        <v>151</v>
      </c>
      <c r="C13" s="26" t="s">
        <v>152</v>
      </c>
      <c r="D13" s="26" t="s">
        <v>153</v>
      </c>
      <c r="E13" s="19">
        <v>78</v>
      </c>
      <c r="F13" s="26" t="s">
        <v>154</v>
      </c>
      <c r="G13" s="26"/>
      <c r="H13" s="27"/>
      <c r="I13" s="27">
        <v>1</v>
      </c>
      <c r="J13" s="27">
        <v>3</v>
      </c>
      <c r="K13" s="27">
        <v>16</v>
      </c>
      <c r="L13" s="27"/>
      <c r="M13" s="27"/>
      <c r="N13" s="27"/>
      <c r="O13" s="27"/>
      <c r="P13" s="27"/>
      <c r="Q13" s="27"/>
      <c r="R13" s="26">
        <f>H13+I13*1.5+J13+K13+L13*1.5+M13+N13+O13+P13+Q13</f>
        <v>20.5</v>
      </c>
      <c r="S13" s="75"/>
      <c r="U13"/>
    </row>
    <row r="14" spans="1:21" s="90" customFormat="1" ht="12.75">
      <c r="A14">
        <v>6</v>
      </c>
      <c r="B14" s="32" t="s">
        <v>207</v>
      </c>
      <c r="C14" s="34" t="s">
        <v>208</v>
      </c>
      <c r="D14" s="34" t="s">
        <v>209</v>
      </c>
      <c r="E14" s="35">
        <v>80</v>
      </c>
      <c r="F14" s="34" t="s">
        <v>210</v>
      </c>
      <c r="G14" s="37"/>
      <c r="H14" s="27">
        <v>8</v>
      </c>
      <c r="I14" s="27">
        <v>1</v>
      </c>
      <c r="J14" s="27">
        <v>1</v>
      </c>
      <c r="K14" s="27"/>
      <c r="L14" s="27"/>
      <c r="M14" s="27"/>
      <c r="N14" s="27"/>
      <c r="O14" s="27"/>
      <c r="P14" s="27"/>
      <c r="Q14" s="27"/>
      <c r="R14" s="26">
        <f>H14+I14*1.5+J14+K14+L14*1.5+M14+N14+O14+P14+Q14</f>
        <v>10.5</v>
      </c>
      <c r="S14" s="75"/>
      <c r="U14"/>
    </row>
    <row r="15" spans="1:21" s="90" customFormat="1" ht="12.75">
      <c r="A15">
        <v>7</v>
      </c>
      <c r="B15" s="26" t="s">
        <v>230</v>
      </c>
      <c r="C15" s="26" t="s">
        <v>231</v>
      </c>
      <c r="D15" s="26" t="s">
        <v>51</v>
      </c>
      <c r="E15" s="19">
        <v>91</v>
      </c>
      <c r="F15" s="26" t="s">
        <v>232</v>
      </c>
      <c r="G15" s="26"/>
      <c r="H15" s="27"/>
      <c r="I15" s="27">
        <v>1</v>
      </c>
      <c r="J15" s="27">
        <v>1</v>
      </c>
      <c r="K15" s="27">
        <v>6</v>
      </c>
      <c r="L15" s="27"/>
      <c r="M15" s="27"/>
      <c r="N15" s="27"/>
      <c r="O15" s="27"/>
      <c r="P15" s="27"/>
      <c r="Q15" s="27"/>
      <c r="R15" s="26">
        <f>H15+I15*1.5+J15+K15+L15*1.5+M15+N15+O15+P15+Q15</f>
        <v>8.5</v>
      </c>
      <c r="S15" s="75"/>
      <c r="U15"/>
    </row>
    <row r="16" spans="1:21" s="90" customFormat="1" ht="12.75">
      <c r="A16">
        <v>8</v>
      </c>
      <c r="B16" s="26" t="s">
        <v>235</v>
      </c>
      <c r="C16" s="26" t="s">
        <v>236</v>
      </c>
      <c r="D16" s="26" t="s">
        <v>237</v>
      </c>
      <c r="E16" s="19">
        <v>90</v>
      </c>
      <c r="F16" s="26" t="s">
        <v>238</v>
      </c>
      <c r="G16" s="26"/>
      <c r="H16" s="27"/>
      <c r="I16" s="27">
        <v>1</v>
      </c>
      <c r="J16" s="27">
        <v>1</v>
      </c>
      <c r="K16" s="27">
        <v>5</v>
      </c>
      <c r="L16" s="27"/>
      <c r="M16" s="27"/>
      <c r="N16" s="27"/>
      <c r="O16" s="27"/>
      <c r="P16" s="27"/>
      <c r="Q16" s="27"/>
      <c r="R16" s="26">
        <f>H16+I16*1.5+J16+K16+L16*1.5+M16+N16+O16+P16+Q16</f>
        <v>7.5</v>
      </c>
      <c r="S16" s="75"/>
      <c r="U16"/>
    </row>
    <row r="17" spans="1:21" s="90" customFormat="1" ht="12.75">
      <c r="A17"/>
      <c r="B17" s="26"/>
      <c r="C17" s="26"/>
      <c r="D17" s="26"/>
      <c r="E17" s="19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6"/>
      <c r="S17" s="75"/>
      <c r="U17"/>
    </row>
    <row r="18" spans="1:21" s="90" customFormat="1" ht="12.75">
      <c r="A18">
        <v>1</v>
      </c>
      <c r="B18" s="87" t="s">
        <v>73</v>
      </c>
      <c r="C18" s="87" t="s">
        <v>74</v>
      </c>
      <c r="D18" s="87" t="s">
        <v>75</v>
      </c>
      <c r="E18" s="86">
        <v>93</v>
      </c>
      <c r="F18" s="87" t="s">
        <v>76</v>
      </c>
      <c r="G18" s="87"/>
      <c r="H18" s="92"/>
      <c r="I18" s="92">
        <v>1</v>
      </c>
      <c r="J18" s="92">
        <v>1</v>
      </c>
      <c r="K18" s="92"/>
      <c r="L18" s="92">
        <v>18</v>
      </c>
      <c r="M18" s="92">
        <v>17</v>
      </c>
      <c r="N18" s="92">
        <v>13</v>
      </c>
      <c r="O18" s="92"/>
      <c r="P18" s="92">
        <v>12</v>
      </c>
      <c r="Q18" s="92"/>
      <c r="R18" s="87">
        <f>H18+I18*1.5+J18+K18+L18*1.5+M18+N18+O18+P18+Q18</f>
        <v>71.5</v>
      </c>
      <c r="S18" s="88" t="s">
        <v>97</v>
      </c>
      <c r="T18" s="89" t="s">
        <v>98</v>
      </c>
      <c r="U18"/>
    </row>
    <row r="19" spans="1:21" s="90" customFormat="1" ht="12.75">
      <c r="A19">
        <v>2</v>
      </c>
      <c r="B19" s="32" t="s">
        <v>83</v>
      </c>
      <c r="C19" s="34" t="s">
        <v>84</v>
      </c>
      <c r="D19" s="34" t="s">
        <v>85</v>
      </c>
      <c r="E19" s="35">
        <v>96</v>
      </c>
      <c r="F19" s="34" t="s">
        <v>86</v>
      </c>
      <c r="G19" s="37"/>
      <c r="H19" s="27">
        <v>17</v>
      </c>
      <c r="I19" s="27"/>
      <c r="J19" s="27"/>
      <c r="K19" s="27"/>
      <c r="L19" s="27"/>
      <c r="M19" s="27"/>
      <c r="N19" s="27">
        <v>16</v>
      </c>
      <c r="O19" s="27">
        <v>16</v>
      </c>
      <c r="P19" s="27">
        <v>15</v>
      </c>
      <c r="Q19" s="27"/>
      <c r="R19" s="26">
        <f>H19+I19*1.5+J19+K19+L19*1.5+M19+N19+O19+P19+Q19</f>
        <v>64</v>
      </c>
      <c r="S19" s="75"/>
      <c r="U19"/>
    </row>
    <row r="20" spans="1:21" s="90" customFormat="1" ht="12.75">
      <c r="A20">
        <v>3</v>
      </c>
      <c r="B20" s="26" t="s">
        <v>93</v>
      </c>
      <c r="C20" s="26" t="s">
        <v>94</v>
      </c>
      <c r="D20" s="26" t="s">
        <v>95</v>
      </c>
      <c r="E20" s="19">
        <v>92</v>
      </c>
      <c r="F20" s="26" t="s">
        <v>96</v>
      </c>
      <c r="G20" s="26"/>
      <c r="H20" s="27"/>
      <c r="I20" s="27">
        <v>16</v>
      </c>
      <c r="J20" s="27">
        <v>15</v>
      </c>
      <c r="K20" s="27">
        <v>18</v>
      </c>
      <c r="L20" s="27"/>
      <c r="M20" s="27"/>
      <c r="N20" s="27"/>
      <c r="O20" s="27"/>
      <c r="P20" s="27"/>
      <c r="Q20" s="27"/>
      <c r="R20" s="26">
        <f>H20+I20*1.5+J20+K20+L20*1.5+M20+N20+O20+P20+Q20</f>
        <v>57</v>
      </c>
      <c r="S20" s="75"/>
      <c r="U20"/>
    </row>
    <row r="21" spans="1:21" s="90" customFormat="1" ht="12.75">
      <c r="A21">
        <v>4</v>
      </c>
      <c r="B21" s="26" t="s">
        <v>99</v>
      </c>
      <c r="C21" s="26" t="s">
        <v>100</v>
      </c>
      <c r="D21" s="26" t="s">
        <v>51</v>
      </c>
      <c r="E21" s="19">
        <v>93</v>
      </c>
      <c r="F21" s="26" t="s">
        <v>76</v>
      </c>
      <c r="G21" s="26"/>
      <c r="H21" s="27"/>
      <c r="I21" s="27">
        <v>18</v>
      </c>
      <c r="J21" s="27">
        <v>1</v>
      </c>
      <c r="K21" s="27">
        <v>14</v>
      </c>
      <c r="L21" s="27"/>
      <c r="M21" s="27"/>
      <c r="N21" s="27"/>
      <c r="O21" s="27"/>
      <c r="P21" s="27"/>
      <c r="Q21" s="27"/>
      <c r="R21" s="26">
        <f>H21+I21*1.5+J21+K21+L21*1.5+M21+N21+O21+P21+Q21</f>
        <v>42</v>
      </c>
      <c r="S21" s="75"/>
      <c r="U21"/>
    </row>
    <row r="22" spans="1:21" s="90" customFormat="1" ht="12.75">
      <c r="A22">
        <v>5</v>
      </c>
      <c r="B22" s="26" t="s">
        <v>113</v>
      </c>
      <c r="C22" s="26" t="s">
        <v>114</v>
      </c>
      <c r="D22" s="26" t="s">
        <v>115</v>
      </c>
      <c r="E22" s="93">
        <v>93</v>
      </c>
      <c r="F22" s="26" t="s">
        <v>76</v>
      </c>
      <c r="G22" s="26"/>
      <c r="H22" s="27"/>
      <c r="I22" s="27">
        <v>1</v>
      </c>
      <c r="J22" s="27">
        <v>13</v>
      </c>
      <c r="K22" s="27">
        <v>19</v>
      </c>
      <c r="L22" s="27"/>
      <c r="M22" s="27"/>
      <c r="N22" s="27"/>
      <c r="O22" s="27"/>
      <c r="P22" s="27"/>
      <c r="Q22" s="27"/>
      <c r="R22" s="26">
        <f>H22+I22*1.5+J22+K22+L22*1.5+M22+N22+O22+P22+Q22</f>
        <v>33.5</v>
      </c>
      <c r="S22" s="75"/>
      <c r="U22"/>
    </row>
    <row r="23" spans="1:21" s="90" customFormat="1" ht="12.75">
      <c r="A23">
        <v>6</v>
      </c>
      <c r="B23" s="26" t="s">
        <v>126</v>
      </c>
      <c r="C23" s="26" t="s">
        <v>127</v>
      </c>
      <c r="D23" s="26" t="s">
        <v>128</v>
      </c>
      <c r="E23" s="19">
        <v>93</v>
      </c>
      <c r="F23" s="26" t="s">
        <v>129</v>
      </c>
      <c r="G23" s="26"/>
      <c r="H23" s="27"/>
      <c r="I23" s="27">
        <v>1</v>
      </c>
      <c r="J23" s="27">
        <v>1</v>
      </c>
      <c r="K23" s="27"/>
      <c r="L23" s="27"/>
      <c r="M23" s="27"/>
      <c r="N23" s="27"/>
      <c r="O23" s="27">
        <v>12</v>
      </c>
      <c r="P23" s="27">
        <v>11</v>
      </c>
      <c r="Q23" s="27"/>
      <c r="R23" s="26">
        <f>H23+I23*1.5+J23+K23+L23*1.5+M23+N23+O23+P23+Q23</f>
        <v>25.5</v>
      </c>
      <c r="S23" s="75"/>
      <c r="U23"/>
    </row>
    <row r="24" spans="1:21" s="90" customFormat="1" ht="12.75">
      <c r="A24">
        <v>7</v>
      </c>
      <c r="B24" s="26" t="s">
        <v>143</v>
      </c>
      <c r="C24" s="26" t="s">
        <v>144</v>
      </c>
      <c r="D24" s="26" t="s">
        <v>145</v>
      </c>
      <c r="E24" s="19">
        <v>92</v>
      </c>
      <c r="F24" s="26" t="s">
        <v>146</v>
      </c>
      <c r="G24" s="26"/>
      <c r="H24" s="27"/>
      <c r="I24" s="27">
        <v>11</v>
      </c>
      <c r="J24" s="27">
        <v>1</v>
      </c>
      <c r="K24" s="27"/>
      <c r="L24" s="27"/>
      <c r="M24" s="27"/>
      <c r="N24" s="27">
        <v>4</v>
      </c>
      <c r="O24" s="27"/>
      <c r="P24" s="27"/>
      <c r="Q24" s="27"/>
      <c r="R24" s="26">
        <f>H24+I24*1.5+J24+K24+L24*1.5+M24+N24+O24+P24+Q24</f>
        <v>21.5</v>
      </c>
      <c r="S24" s="75"/>
      <c r="U24"/>
    </row>
    <row r="25" spans="1:21" s="90" customFormat="1" ht="12.75">
      <c r="A25">
        <v>8</v>
      </c>
      <c r="B25" s="26" t="s">
        <v>173</v>
      </c>
      <c r="C25" s="26" t="s">
        <v>174</v>
      </c>
      <c r="D25" s="26" t="s">
        <v>95</v>
      </c>
      <c r="E25" s="19">
        <v>94</v>
      </c>
      <c r="F25" s="26" t="s">
        <v>175</v>
      </c>
      <c r="G25" s="26"/>
      <c r="H25" s="27"/>
      <c r="I25" s="27">
        <v>1</v>
      </c>
      <c r="J25" s="27">
        <v>1</v>
      </c>
      <c r="K25" s="27">
        <v>15</v>
      </c>
      <c r="L25" s="27"/>
      <c r="M25" s="27"/>
      <c r="N25" s="27"/>
      <c r="O25" s="27"/>
      <c r="P25" s="27"/>
      <c r="Q25" s="27"/>
      <c r="R25" s="26">
        <f>H25+I25*1.5+J25+K25+L25*1.5+M25+N25+O25+P25+Q25</f>
        <v>17.5</v>
      </c>
      <c r="S25" s="75"/>
      <c r="U25"/>
    </row>
    <row r="26" spans="1:21" s="90" customFormat="1" ht="12.75">
      <c r="A26"/>
      <c r="B26" s="32"/>
      <c r="C26" s="34"/>
      <c r="D26" s="34"/>
      <c r="E26" s="35"/>
      <c r="F26" s="34"/>
      <c r="G26" s="3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6"/>
      <c r="S26" s="75"/>
      <c r="U26"/>
    </row>
    <row r="27" spans="1:21" s="90" customFormat="1" ht="12.75">
      <c r="A27" s="94">
        <v>1</v>
      </c>
      <c r="B27" s="87" t="s">
        <v>27</v>
      </c>
      <c r="C27" s="87" t="s">
        <v>28</v>
      </c>
      <c r="D27" s="87" t="s">
        <v>23</v>
      </c>
      <c r="E27" s="86">
        <v>99</v>
      </c>
      <c r="F27" s="87" t="s">
        <v>29</v>
      </c>
      <c r="G27" s="87"/>
      <c r="H27" s="92"/>
      <c r="I27" s="92">
        <v>12</v>
      </c>
      <c r="J27" s="92">
        <v>1</v>
      </c>
      <c r="K27" s="92"/>
      <c r="L27" s="92">
        <v>20</v>
      </c>
      <c r="M27" s="92">
        <v>1</v>
      </c>
      <c r="N27" s="92">
        <v>1</v>
      </c>
      <c r="O27" s="92">
        <v>17</v>
      </c>
      <c r="P27" s="92">
        <v>1</v>
      </c>
      <c r="Q27" s="92">
        <v>17</v>
      </c>
      <c r="R27" s="87">
        <f>H27+I27*1.5+J27+K27+L27*1.5+M27+N27+O27+P27+Q27</f>
        <v>86</v>
      </c>
      <c r="S27" s="88" t="s">
        <v>101</v>
      </c>
      <c r="T27" s="89" t="s">
        <v>102</v>
      </c>
      <c r="U27"/>
    </row>
    <row r="28" spans="1:21" s="90" customFormat="1" ht="12.75">
      <c r="A28">
        <v>2</v>
      </c>
      <c r="B28" s="26" t="s">
        <v>21</v>
      </c>
      <c r="C28" s="26" t="s">
        <v>22</v>
      </c>
      <c r="D28" s="26" t="s">
        <v>23</v>
      </c>
      <c r="E28" s="19">
        <v>101</v>
      </c>
      <c r="F28" s="26" t="s">
        <v>24</v>
      </c>
      <c r="G28" s="26"/>
      <c r="H28" s="27"/>
      <c r="I28" s="27">
        <v>1</v>
      </c>
      <c r="J28" s="27">
        <v>1</v>
      </c>
      <c r="K28" s="27">
        <v>20</v>
      </c>
      <c r="L28" s="27"/>
      <c r="M28" s="27">
        <v>1</v>
      </c>
      <c r="N28" s="27">
        <v>1</v>
      </c>
      <c r="O28" s="27">
        <v>20</v>
      </c>
      <c r="P28" s="27">
        <v>20</v>
      </c>
      <c r="Q28" s="27">
        <v>20</v>
      </c>
      <c r="R28" s="26">
        <f>H28+I28*1.5+J28+K28+L28*1.5+M28+N28+O28+P28+Q28</f>
        <v>84.5</v>
      </c>
      <c r="S28" s="75"/>
      <c r="U28"/>
    </row>
    <row r="29" spans="1:21" s="90" customFormat="1" ht="12.75">
      <c r="A29">
        <v>3</v>
      </c>
      <c r="B29" s="32" t="s">
        <v>61</v>
      </c>
      <c r="C29" s="34" t="s">
        <v>62</v>
      </c>
      <c r="D29" s="34" t="s">
        <v>63</v>
      </c>
      <c r="E29" s="40">
        <v>101</v>
      </c>
      <c r="F29" s="34" t="s">
        <v>64</v>
      </c>
      <c r="G29" s="37"/>
      <c r="H29" s="27">
        <v>15</v>
      </c>
      <c r="I29" s="27">
        <v>1</v>
      </c>
      <c r="J29" s="27">
        <v>1</v>
      </c>
      <c r="K29" s="27"/>
      <c r="L29" s="27">
        <v>16</v>
      </c>
      <c r="M29" s="27">
        <v>1</v>
      </c>
      <c r="N29" s="27">
        <v>1</v>
      </c>
      <c r="O29" s="27">
        <v>14</v>
      </c>
      <c r="P29" s="27">
        <v>14</v>
      </c>
      <c r="Q29" s="27"/>
      <c r="R29" s="26">
        <f>H29+I29*1.5+J29+K29+L29*1.5+M29+N29+O29+P29+Q29</f>
        <v>71.5</v>
      </c>
      <c r="S29" s="75"/>
      <c r="U29"/>
    </row>
    <row r="30" spans="1:21" s="90" customFormat="1" ht="12.75">
      <c r="A30">
        <v>4</v>
      </c>
      <c r="B30" s="32" t="s">
        <v>55</v>
      </c>
      <c r="C30" s="34" t="s">
        <v>56</v>
      </c>
      <c r="D30" s="34" t="s">
        <v>57</v>
      </c>
      <c r="E30" s="35">
        <v>98</v>
      </c>
      <c r="F30" s="34" t="s">
        <v>58</v>
      </c>
      <c r="G30" s="37"/>
      <c r="H30" s="27">
        <v>1</v>
      </c>
      <c r="I30" s="27">
        <v>1</v>
      </c>
      <c r="J30" s="27">
        <v>16</v>
      </c>
      <c r="K30" s="27">
        <v>17</v>
      </c>
      <c r="L30" s="27"/>
      <c r="M30" s="27"/>
      <c r="N30" s="27">
        <v>17</v>
      </c>
      <c r="O30" s="27"/>
      <c r="P30" s="27">
        <v>17</v>
      </c>
      <c r="Q30" s="27"/>
      <c r="R30" s="26">
        <f>H30+I30*1.5+J30+K30+L30*1.5+M30+N30+O30+P30+Q30</f>
        <v>69.5</v>
      </c>
      <c r="S30" s="75"/>
      <c r="U30"/>
    </row>
    <row r="31" spans="1:21" s="90" customFormat="1" ht="12.75">
      <c r="A31">
        <v>5</v>
      </c>
      <c r="B31" s="32" t="s">
        <v>49</v>
      </c>
      <c r="C31" s="34" t="s">
        <v>50</v>
      </c>
      <c r="D31" s="34" t="s">
        <v>51</v>
      </c>
      <c r="E31" s="35">
        <v>98</v>
      </c>
      <c r="F31" s="34" t="s">
        <v>52</v>
      </c>
      <c r="G31" s="37"/>
      <c r="H31" s="27">
        <v>12</v>
      </c>
      <c r="I31" s="27">
        <v>1</v>
      </c>
      <c r="J31" s="27">
        <v>1</v>
      </c>
      <c r="K31" s="27">
        <v>1</v>
      </c>
      <c r="L31" s="27">
        <v>15</v>
      </c>
      <c r="M31" s="27">
        <v>13</v>
      </c>
      <c r="N31" s="27">
        <v>1</v>
      </c>
      <c r="O31" s="27">
        <v>1</v>
      </c>
      <c r="P31" s="27">
        <v>1</v>
      </c>
      <c r="Q31" s="27">
        <v>14</v>
      </c>
      <c r="R31" s="26">
        <f>H31+I31*1.5+J31+K31+L31*1.5+M31+N31+O31+P31+Q31</f>
        <v>68</v>
      </c>
      <c r="S31" s="75"/>
      <c r="U31"/>
    </row>
    <row r="32" spans="1:21" s="90" customFormat="1" ht="12.75">
      <c r="A32">
        <v>6</v>
      </c>
      <c r="B32" s="26" t="s">
        <v>194</v>
      </c>
      <c r="C32" s="26" t="s">
        <v>195</v>
      </c>
      <c r="D32" s="26" t="s">
        <v>111</v>
      </c>
      <c r="E32" s="19">
        <v>99</v>
      </c>
      <c r="F32" s="26" t="s">
        <v>196</v>
      </c>
      <c r="G32" s="26"/>
      <c r="H32" s="27"/>
      <c r="I32" s="27">
        <v>1</v>
      </c>
      <c r="J32" s="27">
        <v>1</v>
      </c>
      <c r="K32" s="27">
        <v>8</v>
      </c>
      <c r="L32" s="27">
        <v>1</v>
      </c>
      <c r="M32" s="27"/>
      <c r="N32" s="27"/>
      <c r="O32" s="27"/>
      <c r="P32" s="27"/>
      <c r="Q32" s="27"/>
      <c r="R32" s="26">
        <f>H32+I32*1.5+J32+K32+L32*1.5+M32+N32+O32+P32+Q32</f>
        <v>12</v>
      </c>
      <c r="S32" s="75"/>
      <c r="U32"/>
    </row>
    <row r="33" spans="1:21" s="90" customFormat="1" ht="12.75">
      <c r="A33">
        <v>7</v>
      </c>
      <c r="B33" s="26" t="s">
        <v>215</v>
      </c>
      <c r="C33" s="26" t="s">
        <v>216</v>
      </c>
      <c r="D33" s="26" t="s">
        <v>95</v>
      </c>
      <c r="E33" s="19">
        <v>99</v>
      </c>
      <c r="F33" s="26" t="s">
        <v>217</v>
      </c>
      <c r="G33" s="26"/>
      <c r="H33" s="27"/>
      <c r="I33" s="27">
        <v>1</v>
      </c>
      <c r="J33" s="27">
        <v>1</v>
      </c>
      <c r="K33" s="27">
        <v>7</v>
      </c>
      <c r="L33" s="27"/>
      <c r="M33" s="27"/>
      <c r="N33" s="27"/>
      <c r="O33" s="27"/>
      <c r="P33" s="27"/>
      <c r="Q33" s="27"/>
      <c r="R33" s="26">
        <f>H33+I33*1.5+J33+K33+L33*1.5+M33+N33+O33+P33+Q33</f>
        <v>9.5</v>
      </c>
      <c r="S33" s="75"/>
      <c r="U33"/>
    </row>
    <row r="34" spans="1:21" s="90" customFormat="1" ht="12.75">
      <c r="A34"/>
      <c r="B34" s="32"/>
      <c r="C34" s="34"/>
      <c r="D34" s="34"/>
      <c r="E34" s="40"/>
      <c r="F34" s="34"/>
      <c r="G34" s="3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6"/>
      <c r="S34" s="75"/>
      <c r="U34"/>
    </row>
    <row r="35" spans="1:21" s="90" customFormat="1" ht="12.75">
      <c r="A35">
        <v>1</v>
      </c>
      <c r="B35" s="87" t="s">
        <v>32</v>
      </c>
      <c r="C35" s="87" t="s">
        <v>33</v>
      </c>
      <c r="D35" s="87" t="s">
        <v>23</v>
      </c>
      <c r="E35" s="86">
        <v>111</v>
      </c>
      <c r="F35" s="87" t="s">
        <v>34</v>
      </c>
      <c r="G35" s="87"/>
      <c r="H35" s="92"/>
      <c r="I35" s="92">
        <v>1</v>
      </c>
      <c r="J35" s="92">
        <v>20</v>
      </c>
      <c r="K35" s="92">
        <v>1</v>
      </c>
      <c r="L35" s="92"/>
      <c r="M35" s="92">
        <v>1</v>
      </c>
      <c r="N35" s="92">
        <v>1</v>
      </c>
      <c r="O35" s="92">
        <v>18</v>
      </c>
      <c r="P35" s="92">
        <v>19</v>
      </c>
      <c r="Q35" s="92">
        <v>16</v>
      </c>
      <c r="R35" s="87">
        <f>H35+I35*1.5+J35+K35+L35*1.5+M35+N35+O35+P35+Q35</f>
        <v>77.5</v>
      </c>
      <c r="S35" s="88" t="s">
        <v>107</v>
      </c>
      <c r="T35" s="89" t="s">
        <v>387</v>
      </c>
      <c r="U35"/>
    </row>
    <row r="36" spans="1:20" s="90" customFormat="1" ht="12.75">
      <c r="A36">
        <v>2</v>
      </c>
      <c r="B36" s="26" t="s">
        <v>79</v>
      </c>
      <c r="C36" s="26" t="s">
        <v>80</v>
      </c>
      <c r="D36" s="26" t="s">
        <v>81</v>
      </c>
      <c r="E36" s="19">
        <v>107</v>
      </c>
      <c r="F36" s="26" t="s">
        <v>82</v>
      </c>
      <c r="G36" s="26"/>
      <c r="H36" s="27"/>
      <c r="I36" s="27">
        <v>19</v>
      </c>
      <c r="J36" s="27">
        <v>19</v>
      </c>
      <c r="K36" s="27"/>
      <c r="L36" s="27"/>
      <c r="M36" s="27"/>
      <c r="N36" s="27">
        <v>19</v>
      </c>
      <c r="O36" s="27"/>
      <c r="P36" s="27"/>
      <c r="Q36" s="27"/>
      <c r="R36" s="26">
        <f>H36+I36*1.5+J36+K36+L36*1.5+M36+N36+O36+P36+Q36</f>
        <v>66.5</v>
      </c>
      <c r="S36" s="75"/>
      <c r="T36"/>
    </row>
    <row r="37" spans="1:20" s="90" customFormat="1" ht="12.75">
      <c r="A37">
        <v>3</v>
      </c>
      <c r="B37" s="32" t="s">
        <v>67</v>
      </c>
      <c r="C37" s="34" t="s">
        <v>68</v>
      </c>
      <c r="D37" s="34" t="s">
        <v>69</v>
      </c>
      <c r="E37" s="35">
        <v>106</v>
      </c>
      <c r="F37" s="34" t="s">
        <v>70</v>
      </c>
      <c r="G37" s="37"/>
      <c r="H37" s="27">
        <v>14</v>
      </c>
      <c r="I37" s="27">
        <v>1</v>
      </c>
      <c r="J37" s="27">
        <v>1</v>
      </c>
      <c r="K37" s="27"/>
      <c r="L37" s="27"/>
      <c r="M37" s="27">
        <v>15</v>
      </c>
      <c r="N37" s="27">
        <v>1</v>
      </c>
      <c r="O37" s="27"/>
      <c r="P37" s="27">
        <v>18</v>
      </c>
      <c r="Q37" s="27">
        <v>13</v>
      </c>
      <c r="R37" s="26">
        <f>H37+I37*1.5+J37+K37+L37*1.5+M37+N37+O37+P37+Q37</f>
        <v>63.5</v>
      </c>
      <c r="S37" s="75"/>
      <c r="T37"/>
    </row>
    <row r="38" spans="1:18" ht="12.75">
      <c r="A38">
        <v>4</v>
      </c>
      <c r="B38" s="26" t="s">
        <v>122</v>
      </c>
      <c r="C38" s="26" t="s">
        <v>123</v>
      </c>
      <c r="D38" s="26" t="s">
        <v>124</v>
      </c>
      <c r="E38" s="19">
        <v>112</v>
      </c>
      <c r="F38" s="26" t="s">
        <v>125</v>
      </c>
      <c r="G38" s="26"/>
      <c r="H38" s="27"/>
      <c r="I38" s="27">
        <v>1</v>
      </c>
      <c r="J38" s="27">
        <v>1</v>
      </c>
      <c r="K38" s="27"/>
      <c r="L38" s="27">
        <v>17</v>
      </c>
      <c r="M38" s="27"/>
      <c r="N38" s="27"/>
      <c r="O38" s="27"/>
      <c r="P38" s="27"/>
      <c r="Q38" s="27"/>
      <c r="R38" s="26">
        <f>H38+I38*1.5+J38+K38+L38*1.5+M38+N38+O38+P38+Q38</f>
        <v>28</v>
      </c>
    </row>
    <row r="39" spans="1:20" s="90" customFormat="1" ht="12.75">
      <c r="A39">
        <v>5</v>
      </c>
      <c r="B39" s="26" t="s">
        <v>158</v>
      </c>
      <c r="C39" s="26" t="s">
        <v>159</v>
      </c>
      <c r="D39" s="26" t="s">
        <v>160</v>
      </c>
      <c r="E39" s="19">
        <v>109</v>
      </c>
      <c r="F39" s="26" t="s">
        <v>161</v>
      </c>
      <c r="G39" s="26"/>
      <c r="H39" s="27"/>
      <c r="I39" s="27">
        <v>1</v>
      </c>
      <c r="J39" s="27">
        <v>5</v>
      </c>
      <c r="K39" s="27">
        <v>13</v>
      </c>
      <c r="L39" s="27"/>
      <c r="M39" s="27"/>
      <c r="N39" s="27"/>
      <c r="O39" s="27"/>
      <c r="P39" s="27"/>
      <c r="Q39" s="27"/>
      <c r="R39" s="26">
        <f>H39+I39*1.5+J39+K39+L39*1.5+M39+N39+O39+P39+Q39</f>
        <v>19.5</v>
      </c>
      <c r="S39" s="75"/>
      <c r="T39"/>
    </row>
    <row r="40" spans="1:20" s="90" customFormat="1" ht="12.75">
      <c r="A40">
        <v>6</v>
      </c>
      <c r="B40" s="26" t="s">
        <v>166</v>
      </c>
      <c r="C40" s="26" t="s">
        <v>167</v>
      </c>
      <c r="D40" s="26" t="s">
        <v>168</v>
      </c>
      <c r="E40" s="19">
        <v>112</v>
      </c>
      <c r="F40" s="26" t="s">
        <v>169</v>
      </c>
      <c r="G40" s="26"/>
      <c r="H40" s="27"/>
      <c r="I40" s="27">
        <v>4</v>
      </c>
      <c r="J40" s="27">
        <v>1</v>
      </c>
      <c r="K40" s="27"/>
      <c r="L40" s="27"/>
      <c r="M40" s="27"/>
      <c r="N40" s="27"/>
      <c r="O40" s="27">
        <v>11</v>
      </c>
      <c r="P40" s="27"/>
      <c r="Q40" s="27"/>
      <c r="R40" s="26">
        <f>H40+I40*1.5+J40+K40+L40*1.5+M40+N40+O40+P40+Q40</f>
        <v>18</v>
      </c>
      <c r="S40" s="75"/>
      <c r="T40"/>
    </row>
    <row r="41" spans="1:20" s="9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75"/>
      <c r="T41"/>
    </row>
    <row r="42" spans="1:20" s="90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75"/>
      <c r="T42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Miehe</cp:lastModifiedBy>
  <dcterms:created xsi:type="dcterms:W3CDTF">2018-09-14T14:09:07Z</dcterms:created>
  <dcterms:modified xsi:type="dcterms:W3CDTF">2018-09-26T16:47:04Z</dcterms:modified>
  <cp:category/>
  <cp:version/>
  <cp:contentType/>
  <cp:contentStatus/>
  <cp:revision>8</cp:revision>
</cp:coreProperties>
</file>